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0" i="1" l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 s="1"/>
  <c r="F171" i="1"/>
  <c r="F170" i="1" s="1"/>
  <c r="F169" i="1"/>
  <c r="F168" i="1"/>
  <c r="F167" i="1"/>
  <c r="F166" i="1"/>
  <c r="F165" i="1"/>
  <c r="F164" i="1"/>
  <c r="F163" i="1"/>
  <c r="F162" i="1" s="1"/>
  <c r="F161" i="1"/>
  <c r="F160" i="1"/>
  <c r="F159" i="1"/>
  <c r="F158" i="1"/>
  <c r="F157" i="1"/>
  <c r="F156" i="1" s="1"/>
  <c r="F155" i="1"/>
  <c r="F154" i="1"/>
  <c r="F153" i="1"/>
  <c r="F152" i="1"/>
  <c r="F151" i="1"/>
  <c r="F150" i="1" s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 s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 s="1"/>
  <c r="F113" i="1"/>
  <c r="F112" i="1" s="1"/>
  <c r="F111" i="1"/>
  <c r="F110" i="1"/>
  <c r="F109" i="1"/>
  <c r="F108" i="1"/>
  <c r="F107" i="1"/>
  <c r="F106" i="1"/>
  <c r="F105" i="1"/>
  <c r="F103" i="1"/>
  <c r="F102" i="1" s="1"/>
  <c r="F101" i="1"/>
  <c r="F100" i="1"/>
  <c r="F99" i="1"/>
  <c r="F98" i="1"/>
  <c r="F97" i="1"/>
  <c r="F96" i="1" s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 s="1"/>
  <c r="F81" i="1"/>
  <c r="F80" i="1"/>
  <c r="F79" i="1"/>
  <c r="F78" i="1" s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 s="1"/>
  <c r="F53" i="1"/>
  <c r="F52" i="1"/>
  <c r="F51" i="1"/>
  <c r="F50" i="1"/>
  <c r="F49" i="1"/>
  <c r="F48" i="1"/>
  <c r="F47" i="1"/>
  <c r="F46" i="1"/>
  <c r="F45" i="1"/>
  <c r="F44" i="1" s="1"/>
  <c r="F43" i="1"/>
  <c r="F42" i="1"/>
  <c r="F41" i="1"/>
  <c r="F40" i="1"/>
  <c r="F39" i="1"/>
  <c r="F38" i="1"/>
  <c r="F37" i="1"/>
  <c r="F36" i="1" s="1"/>
  <c r="F35" i="1"/>
  <c r="F34" i="1"/>
  <c r="F33" i="1"/>
  <c r="F32" i="1"/>
  <c r="F31" i="1"/>
  <c r="F30" i="1" s="1"/>
  <c r="F29" i="1"/>
  <c r="F28" i="1"/>
  <c r="F27" i="1"/>
  <c r="F26" i="1"/>
  <c r="F25" i="1"/>
  <c r="F24" i="1" s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 s="1"/>
  <c r="F9" i="1"/>
  <c r="F8" i="1"/>
  <c r="F7" i="1"/>
  <c r="F6" i="1"/>
  <c r="F5" i="1"/>
  <c r="F4" i="1"/>
  <c r="F3" i="1"/>
  <c r="F2" i="1" l="1"/>
  <c r="F77" i="1"/>
  <c r="F104" i="1"/>
  <c r="F133" i="1"/>
</calcChain>
</file>

<file path=xl/sharedStrings.xml><?xml version="1.0" encoding="utf-8"?>
<sst xmlns="http://schemas.openxmlformats.org/spreadsheetml/2006/main" count="350" uniqueCount="77">
  <si>
    <t>№</t>
  </si>
  <si>
    <t>Наименование работ, услуг</t>
  </si>
  <si>
    <t>кол-во</t>
  </si>
  <si>
    <t>ед.</t>
  </si>
  <si>
    <t>цена</t>
  </si>
  <si>
    <t>сумма</t>
  </si>
  <si>
    <t>Кухня</t>
  </si>
  <si>
    <t>Электрика</t>
  </si>
  <si>
    <t>Прокладка кабеля</t>
  </si>
  <si>
    <t>м.п</t>
  </si>
  <si>
    <t>Установка и подключение распределительной коробки</t>
  </si>
  <si>
    <t>шт.</t>
  </si>
  <si>
    <t>Установка люстры с подключением</t>
  </si>
  <si>
    <t>Монтаж розеток, выключателей, диммера</t>
  </si>
  <si>
    <t>Штробление под электропроводку</t>
  </si>
  <si>
    <t>Установка монтажной коробки в гипсокартон и дерево</t>
  </si>
  <si>
    <t>Сантехника</t>
  </si>
  <si>
    <t>Демонтаж/монтаж радиатора отопления</t>
  </si>
  <si>
    <t>Разводка труб холодной воды (точка)</t>
  </si>
  <si>
    <t>Разводка труб горячей воды (точка)</t>
  </si>
  <si>
    <t>Разводка труб канализации (точка)</t>
  </si>
  <si>
    <t>Установка и подключение стиральной, посудомоечной машины</t>
  </si>
  <si>
    <t>Установка раковины, мойки</t>
  </si>
  <si>
    <t>Стены</t>
  </si>
  <si>
    <t>Штукатурка стен по маякам</t>
  </si>
  <si>
    <t>кв.м</t>
  </si>
  <si>
    <t>Установка штукатурной сетки</t>
  </si>
  <si>
    <t>Установка маяков</t>
  </si>
  <si>
    <t>Грунтовка стен</t>
  </si>
  <si>
    <t>Шпатлёвка и шлифовка стен под обои</t>
  </si>
  <si>
    <t>Оклейка обоями (виниловыми, флизелиновыми)</t>
  </si>
  <si>
    <t>Пол</t>
  </si>
  <si>
    <t>Грунтовка пола</t>
  </si>
  <si>
    <t>Укладка паркетной доски</t>
  </si>
  <si>
    <t>Монтаж плинтуса</t>
  </si>
  <si>
    <t>Изготовление ЦПС стяжки по маякам не более 5 см.</t>
  </si>
  <si>
    <t>Потолок</t>
  </si>
  <si>
    <t>Грунтовка потолка</t>
  </si>
  <si>
    <t>Шпатлёвка и шлифовка потолка</t>
  </si>
  <si>
    <t>Окраска потолка в/д краской</t>
  </si>
  <si>
    <t>Установка потолочного плинтуса или багета</t>
  </si>
  <si>
    <t>Покраска потолочного плинтуса или багета</t>
  </si>
  <si>
    <t>Установка вентилятора</t>
  </si>
  <si>
    <t>Прокладка нагревательного элемента тёплого пола</t>
  </si>
  <si>
    <t>Установка терморегулятора для тёплого пола (один термостат)</t>
  </si>
  <si>
    <t>Установка точечных светильников</t>
  </si>
  <si>
    <t>Установка ванны</t>
  </si>
  <si>
    <t>Установка раковины с тумбой</t>
  </si>
  <si>
    <t>Установка смесителя</t>
  </si>
  <si>
    <t>Установка штанги для душа</t>
  </si>
  <si>
    <t>Установка полотенцесушителя</t>
  </si>
  <si>
    <t xml:space="preserve">Установка вентрешётки </t>
  </si>
  <si>
    <t>Грунтовка стен бетоноконтактом</t>
  </si>
  <si>
    <t>Облицовка настенной плиткой</t>
  </si>
  <si>
    <t xml:space="preserve">Затирка швов керамической плитки </t>
  </si>
  <si>
    <t>Вырез отверстий в плитке</t>
  </si>
  <si>
    <t xml:space="preserve">Укладка декоративного бордюра </t>
  </si>
  <si>
    <t>Установка плиточных уголков</t>
  </si>
  <si>
    <t>Укладка керамического отлива</t>
  </si>
  <si>
    <t>Гидроизоляция пола</t>
  </si>
  <si>
    <t>Укладка керамической плитки</t>
  </si>
  <si>
    <t>Выравнивание самовыравнивающемся составом</t>
  </si>
  <si>
    <t>грунтовка пола</t>
  </si>
  <si>
    <t>Установка стандартного комплекта реечного потолка</t>
  </si>
  <si>
    <t>Туалет</t>
  </si>
  <si>
    <t>Установка унитаза, биде</t>
  </si>
  <si>
    <t>Установка счетчика воды</t>
  </si>
  <si>
    <t>Установка фильтра грубой очистки</t>
  </si>
  <si>
    <t>Установка шарового крана</t>
  </si>
  <si>
    <t>Укладка плитки на пол</t>
  </si>
  <si>
    <t>Прихожая</t>
  </si>
  <si>
    <t>руб/м.п.</t>
  </si>
  <si>
    <t>Установка бра с подключением</t>
  </si>
  <si>
    <t>руб/шт</t>
  </si>
  <si>
    <t>Жилая комната</t>
  </si>
  <si>
    <t>Спальня</t>
  </si>
  <si>
    <t>Итог: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</si>
</sst>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₽&quot;_-;\-* #,##0.00\ &quot;₽&quot;_-;_-* &quot;-&quot;??\ &quot;₽&quot;_-;_-@_-"/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164" fontId="2" fillId="2" borderId="1" xfId="0" applyNumberFormat="1" applyFont="1" applyFill="1" applyBorder="1"/>
    <xf numFmtId="164" fontId="0" fillId="0" borderId="1" xfId="0" applyNumberFormat="1" applyBorder="1"/>
    <xf numFmtId="0" fontId="0" fillId="0" borderId="1" xfId="0" applyNumberFormat="1" applyBorder="1"/>
    <xf numFmtId="0" fontId="0" fillId="0" borderId="1" xfId="0" applyBorder="1" applyAlignment="1"/>
    <xf numFmtId="0" fontId="0" fillId="0" borderId="5" xfId="0" applyBorder="1"/>
    <xf numFmtId="164" fontId="0" fillId="0" borderId="5" xfId="0" applyNumberFormat="1" applyBorder="1"/>
    <xf numFmtId="2" fontId="0" fillId="0" borderId="1" xfId="0" applyNumberFormat="1" applyBorder="1"/>
    <xf numFmtId="0" fontId="0" fillId="3" borderId="0" xfId="0" applyFill="1"/>
    <xf numFmtId="0" fontId="2" fillId="2" borderId="0" xfId="0" applyFont="1" applyFill="1" applyAlignment="1">
      <alignment horizontal="right"/>
    </xf>
    <xf numFmtId="164" fontId="2" fillId="2" borderId="0" xfId="1" applyNumberFormat="1" applyFont="1" applyFill="1"/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topLeftCell="A184" workbookViewId="0">
      <selection activeCell="H191" sqref="H191"/>
    </sheetView>
  </sheetViews>
  <sheetFormatPr defaultRowHeight="15" x14ac:dyDescent="0.25"/>
  <cols>
    <col min="2" max="2" width="60.7109375" customWidth="1"/>
    <col min="6" max="6" width="11.71093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4" t="s">
        <v>6</v>
      </c>
      <c r="B2" s="15"/>
      <c r="C2" s="15"/>
      <c r="D2" s="15"/>
      <c r="E2" s="16"/>
      <c r="F2" s="2">
        <f>F3+F10+F17+F24+F30</f>
        <v>69132.399999999994</v>
      </c>
    </row>
    <row r="3" spans="1:6" x14ac:dyDescent="0.25">
      <c r="A3" s="17" t="s">
        <v>7</v>
      </c>
      <c r="B3" s="18"/>
      <c r="C3" s="18"/>
      <c r="D3" s="18"/>
      <c r="E3" s="19"/>
      <c r="F3" s="3">
        <f>SUM(F4:F9)</f>
        <v>13771</v>
      </c>
    </row>
    <row r="4" spans="1:6" x14ac:dyDescent="0.25">
      <c r="A4" s="1">
        <v>1</v>
      </c>
      <c r="B4" s="1" t="s">
        <v>8</v>
      </c>
      <c r="C4" s="1">
        <v>35</v>
      </c>
      <c r="D4" s="1" t="s">
        <v>9</v>
      </c>
      <c r="E4" s="1">
        <v>90</v>
      </c>
      <c r="F4" s="3">
        <f>E4*C4</f>
        <v>3150</v>
      </c>
    </row>
    <row r="5" spans="1:6" x14ac:dyDescent="0.25">
      <c r="A5" s="1">
        <v>2</v>
      </c>
      <c r="B5" s="1" t="s">
        <v>10</v>
      </c>
      <c r="C5" s="1">
        <v>2</v>
      </c>
      <c r="D5" s="1" t="s">
        <v>11</v>
      </c>
      <c r="E5" s="1">
        <v>690</v>
      </c>
      <c r="F5" s="3">
        <f t="shared" ref="F5:F9" si="0">E5*C5</f>
        <v>1380</v>
      </c>
    </row>
    <row r="6" spans="1:6" x14ac:dyDescent="0.25">
      <c r="A6" s="1">
        <v>3</v>
      </c>
      <c r="B6" s="1" t="s">
        <v>12</v>
      </c>
      <c r="C6" s="1">
        <v>1</v>
      </c>
      <c r="D6" s="1" t="s">
        <v>11</v>
      </c>
      <c r="E6" s="1">
        <v>631</v>
      </c>
      <c r="F6" s="3">
        <f t="shared" si="0"/>
        <v>631</v>
      </c>
    </row>
    <row r="7" spans="1:6" x14ac:dyDescent="0.25">
      <c r="A7" s="1">
        <v>4</v>
      </c>
      <c r="B7" s="1" t="s">
        <v>13</v>
      </c>
      <c r="C7" s="1">
        <v>11</v>
      </c>
      <c r="D7" s="1" t="s">
        <v>11</v>
      </c>
      <c r="E7" s="1">
        <v>280</v>
      </c>
      <c r="F7" s="3">
        <f t="shared" si="0"/>
        <v>3080</v>
      </c>
    </row>
    <row r="8" spans="1:6" x14ac:dyDescent="0.25">
      <c r="A8" s="1">
        <v>5</v>
      </c>
      <c r="B8" s="1" t="s">
        <v>14</v>
      </c>
      <c r="C8" s="4">
        <v>14</v>
      </c>
      <c r="D8" s="1" t="s">
        <v>9</v>
      </c>
      <c r="E8" s="1">
        <v>280</v>
      </c>
      <c r="F8" s="3">
        <f t="shared" si="0"/>
        <v>3920</v>
      </c>
    </row>
    <row r="9" spans="1:6" x14ac:dyDescent="0.25">
      <c r="A9" s="1">
        <v>6</v>
      </c>
      <c r="B9" s="1" t="s">
        <v>15</v>
      </c>
      <c r="C9" s="1">
        <v>7</v>
      </c>
      <c r="D9" s="1" t="s">
        <v>11</v>
      </c>
      <c r="E9" s="1">
        <v>230</v>
      </c>
      <c r="F9" s="3">
        <f t="shared" si="0"/>
        <v>1610</v>
      </c>
    </row>
    <row r="10" spans="1:6" x14ac:dyDescent="0.25">
      <c r="A10" s="17" t="s">
        <v>16</v>
      </c>
      <c r="B10" s="18"/>
      <c r="C10" s="18"/>
      <c r="D10" s="18"/>
      <c r="E10" s="19"/>
      <c r="F10" s="3">
        <f>SUM(F11:F16)</f>
        <v>7290</v>
      </c>
    </row>
    <row r="11" spans="1:6" x14ac:dyDescent="0.25">
      <c r="A11" s="1">
        <v>7</v>
      </c>
      <c r="B11" s="1" t="s">
        <v>17</v>
      </c>
      <c r="C11" s="1">
        <v>1</v>
      </c>
      <c r="D11" s="1" t="s">
        <v>11</v>
      </c>
      <c r="E11" s="1">
        <v>600</v>
      </c>
      <c r="F11" s="3">
        <f t="shared" ref="F11:F16" si="1">E11*C11</f>
        <v>600</v>
      </c>
    </row>
    <row r="12" spans="1:6" x14ac:dyDescent="0.25">
      <c r="A12" s="1">
        <v>8</v>
      </c>
      <c r="B12" s="1" t="s">
        <v>18</v>
      </c>
      <c r="C12" s="1">
        <v>2</v>
      </c>
      <c r="D12" s="1" t="s">
        <v>11</v>
      </c>
      <c r="E12" s="1">
        <v>1440</v>
      </c>
      <c r="F12" s="3">
        <f t="shared" si="1"/>
        <v>2880</v>
      </c>
    </row>
    <row r="13" spans="1:6" x14ac:dyDescent="0.25">
      <c r="A13" s="1">
        <v>9</v>
      </c>
      <c r="B13" s="1" t="s">
        <v>19</v>
      </c>
      <c r="C13" s="1">
        <v>1</v>
      </c>
      <c r="D13" s="1" t="s">
        <v>11</v>
      </c>
      <c r="E13" s="1">
        <v>1440</v>
      </c>
      <c r="F13" s="3">
        <f t="shared" si="1"/>
        <v>1440</v>
      </c>
    </row>
    <row r="14" spans="1:6" x14ac:dyDescent="0.25">
      <c r="A14" s="1">
        <v>10</v>
      </c>
      <c r="B14" s="1" t="s">
        <v>20</v>
      </c>
      <c r="C14" s="1">
        <v>1</v>
      </c>
      <c r="D14" s="1" t="s">
        <v>11</v>
      </c>
      <c r="E14" s="1">
        <v>580</v>
      </c>
      <c r="F14" s="3">
        <f t="shared" si="1"/>
        <v>580</v>
      </c>
    </row>
    <row r="15" spans="1:6" x14ac:dyDescent="0.25">
      <c r="A15" s="1">
        <v>11</v>
      </c>
      <c r="B15" s="1" t="s">
        <v>21</v>
      </c>
      <c r="C15" s="1">
        <v>1</v>
      </c>
      <c r="D15" s="1" t="s">
        <v>11</v>
      </c>
      <c r="E15" s="1">
        <v>690</v>
      </c>
      <c r="F15" s="3">
        <f t="shared" si="1"/>
        <v>690</v>
      </c>
    </row>
    <row r="16" spans="1:6" x14ac:dyDescent="0.25">
      <c r="A16" s="1">
        <v>12</v>
      </c>
      <c r="B16" s="1" t="s">
        <v>22</v>
      </c>
      <c r="C16" s="1">
        <v>1</v>
      </c>
      <c r="D16" s="1" t="s">
        <v>11</v>
      </c>
      <c r="E16" s="1">
        <v>1100</v>
      </c>
      <c r="F16" s="3">
        <f t="shared" si="1"/>
        <v>1100</v>
      </c>
    </row>
    <row r="17" spans="1:6" x14ac:dyDescent="0.25">
      <c r="A17" s="17" t="s">
        <v>23</v>
      </c>
      <c r="B17" s="18"/>
      <c r="C17" s="18"/>
      <c r="D17" s="18"/>
      <c r="E17" s="19"/>
      <c r="F17" s="3">
        <f>SUM(F18:F23)</f>
        <v>31155</v>
      </c>
    </row>
    <row r="18" spans="1:6" x14ac:dyDescent="0.25">
      <c r="A18" s="1">
        <v>13</v>
      </c>
      <c r="B18" s="1" t="s">
        <v>24</v>
      </c>
      <c r="C18" s="1">
        <v>31</v>
      </c>
      <c r="D18" s="1" t="s">
        <v>25</v>
      </c>
      <c r="E18" s="1">
        <v>480</v>
      </c>
      <c r="F18" s="3">
        <f>E18*C18</f>
        <v>14880</v>
      </c>
    </row>
    <row r="19" spans="1:6" x14ac:dyDescent="0.25">
      <c r="A19" s="1">
        <v>14</v>
      </c>
      <c r="B19" s="1" t="s">
        <v>26</v>
      </c>
      <c r="C19" s="1">
        <v>31</v>
      </c>
      <c r="D19" s="1" t="s">
        <v>25</v>
      </c>
      <c r="E19" s="1">
        <v>60</v>
      </c>
      <c r="F19" s="3">
        <f>E19*C19</f>
        <v>1860</v>
      </c>
    </row>
    <row r="20" spans="1:6" x14ac:dyDescent="0.25">
      <c r="A20" s="1">
        <v>15</v>
      </c>
      <c r="B20" s="1" t="s">
        <v>27</v>
      </c>
      <c r="C20" s="1">
        <v>31</v>
      </c>
      <c r="D20" s="1" t="s">
        <v>25</v>
      </c>
      <c r="E20" s="1">
        <v>70</v>
      </c>
      <c r="F20" s="3">
        <f>E20*C20</f>
        <v>2170</v>
      </c>
    </row>
    <row r="21" spans="1:6" x14ac:dyDescent="0.25">
      <c r="A21" s="1">
        <v>16</v>
      </c>
      <c r="B21" s="1" t="s">
        <v>28</v>
      </c>
      <c r="C21" s="1">
        <v>31</v>
      </c>
      <c r="D21" s="1" t="s">
        <v>25</v>
      </c>
      <c r="E21" s="1">
        <v>15</v>
      </c>
      <c r="F21" s="3">
        <f>E21*C21</f>
        <v>465</v>
      </c>
    </row>
    <row r="22" spans="1:6" x14ac:dyDescent="0.25">
      <c r="A22" s="1">
        <v>17</v>
      </c>
      <c r="B22" s="1" t="s">
        <v>29</v>
      </c>
      <c r="C22" s="1">
        <v>31</v>
      </c>
      <c r="D22" s="1" t="s">
        <v>25</v>
      </c>
      <c r="E22" s="1">
        <v>200</v>
      </c>
      <c r="F22" s="3">
        <f t="shared" ref="F22:F23" si="2">E22*C22</f>
        <v>6200</v>
      </c>
    </row>
    <row r="23" spans="1:6" x14ac:dyDescent="0.25">
      <c r="A23" s="1">
        <v>18</v>
      </c>
      <c r="B23" s="1" t="s">
        <v>30</v>
      </c>
      <c r="C23" s="1">
        <v>31</v>
      </c>
      <c r="D23" s="1" t="s">
        <v>25</v>
      </c>
      <c r="E23" s="1">
        <v>180</v>
      </c>
      <c r="F23" s="3">
        <f t="shared" si="2"/>
        <v>5580</v>
      </c>
    </row>
    <row r="24" spans="1:6" x14ac:dyDescent="0.25">
      <c r="A24" s="17" t="s">
        <v>31</v>
      </c>
      <c r="B24" s="18"/>
      <c r="C24" s="18"/>
      <c r="D24" s="18"/>
      <c r="E24" s="19"/>
      <c r="F24" s="3">
        <f>SUM(F25:F29)</f>
        <v>10562</v>
      </c>
    </row>
    <row r="25" spans="1:6" x14ac:dyDescent="0.25">
      <c r="A25" s="1">
        <v>19</v>
      </c>
      <c r="B25" s="1" t="s">
        <v>32</v>
      </c>
      <c r="C25" s="1">
        <v>10.4</v>
      </c>
      <c r="D25" s="1" t="s">
        <v>25</v>
      </c>
      <c r="E25" s="1">
        <v>15</v>
      </c>
      <c r="F25" s="3">
        <f t="shared" ref="F25:F29" si="3">E25*C25</f>
        <v>156</v>
      </c>
    </row>
    <row r="26" spans="1:6" x14ac:dyDescent="0.25">
      <c r="A26" s="1">
        <v>20</v>
      </c>
      <c r="B26" s="1" t="s">
        <v>33</v>
      </c>
      <c r="C26" s="1">
        <v>10.4</v>
      </c>
      <c r="D26" s="1" t="s">
        <v>25</v>
      </c>
      <c r="E26" s="1">
        <v>320</v>
      </c>
      <c r="F26" s="3">
        <f t="shared" si="3"/>
        <v>3328</v>
      </c>
    </row>
    <row r="27" spans="1:6" x14ac:dyDescent="0.25">
      <c r="A27" s="1">
        <v>21</v>
      </c>
      <c r="B27" s="1" t="s">
        <v>34</v>
      </c>
      <c r="C27" s="1">
        <v>7</v>
      </c>
      <c r="D27" s="1" t="s">
        <v>9</v>
      </c>
      <c r="E27" s="1">
        <v>90</v>
      </c>
      <c r="F27" s="3">
        <f t="shared" si="3"/>
        <v>630</v>
      </c>
    </row>
    <row r="28" spans="1:6" x14ac:dyDescent="0.25">
      <c r="A28" s="1">
        <v>22</v>
      </c>
      <c r="B28" s="1" t="s">
        <v>27</v>
      </c>
      <c r="C28" s="1">
        <v>10.4</v>
      </c>
      <c r="D28" s="1" t="s">
        <v>25</v>
      </c>
      <c r="E28" s="1">
        <v>70</v>
      </c>
      <c r="F28" s="3">
        <f t="shared" si="3"/>
        <v>728</v>
      </c>
    </row>
    <row r="29" spans="1:6" x14ac:dyDescent="0.25">
      <c r="A29" s="1">
        <v>23</v>
      </c>
      <c r="B29" s="1" t="s">
        <v>35</v>
      </c>
      <c r="C29" s="1">
        <v>10.4</v>
      </c>
      <c r="D29" s="1" t="s">
        <v>25</v>
      </c>
      <c r="E29" s="1">
        <v>550</v>
      </c>
      <c r="F29" s="3">
        <f t="shared" si="3"/>
        <v>5720</v>
      </c>
    </row>
    <row r="30" spans="1:6" x14ac:dyDescent="0.25">
      <c r="A30" s="17" t="s">
        <v>36</v>
      </c>
      <c r="B30" s="18"/>
      <c r="C30" s="18"/>
      <c r="D30" s="18"/>
      <c r="E30" s="19"/>
      <c r="F30" s="3">
        <f>SUM(F31:F35)</f>
        <v>6354.4</v>
      </c>
    </row>
    <row r="31" spans="1:6" x14ac:dyDescent="0.25">
      <c r="A31" s="1">
        <v>24</v>
      </c>
      <c r="B31" s="1" t="s">
        <v>37</v>
      </c>
      <c r="C31" s="1">
        <v>10.4</v>
      </c>
      <c r="D31" s="1" t="s">
        <v>25</v>
      </c>
      <c r="E31" s="1">
        <v>20</v>
      </c>
      <c r="F31" s="3">
        <f t="shared" ref="F31:F35" si="4">E31*C31</f>
        <v>208</v>
      </c>
    </row>
    <row r="32" spans="1:6" x14ac:dyDescent="0.25">
      <c r="A32" s="1">
        <v>25</v>
      </c>
      <c r="B32" s="1" t="s">
        <v>38</v>
      </c>
      <c r="C32" s="1">
        <v>10.4</v>
      </c>
      <c r="D32" s="1" t="s">
        <v>25</v>
      </c>
      <c r="E32" s="1">
        <v>231</v>
      </c>
      <c r="F32" s="3">
        <f t="shared" si="4"/>
        <v>2402.4</v>
      </c>
    </row>
    <row r="33" spans="1:6" x14ac:dyDescent="0.25">
      <c r="A33" s="1">
        <v>26</v>
      </c>
      <c r="B33" s="1" t="s">
        <v>39</v>
      </c>
      <c r="C33" s="1">
        <v>10.4</v>
      </c>
      <c r="D33" s="1" t="s">
        <v>25</v>
      </c>
      <c r="E33" s="1">
        <v>120</v>
      </c>
      <c r="F33" s="3">
        <f t="shared" si="4"/>
        <v>1248</v>
      </c>
    </row>
    <row r="34" spans="1:6" x14ac:dyDescent="0.25">
      <c r="A34" s="1">
        <v>27</v>
      </c>
      <c r="B34" s="1" t="s">
        <v>40</v>
      </c>
      <c r="C34" s="1">
        <v>10.4</v>
      </c>
      <c r="D34" s="1" t="s">
        <v>9</v>
      </c>
      <c r="E34" s="1">
        <v>150</v>
      </c>
      <c r="F34" s="3">
        <f t="shared" si="4"/>
        <v>1560</v>
      </c>
    </row>
    <row r="35" spans="1:6" x14ac:dyDescent="0.25">
      <c r="A35" s="1">
        <v>28</v>
      </c>
      <c r="B35" s="1" t="s">
        <v>41</v>
      </c>
      <c r="C35" s="1">
        <v>10.4</v>
      </c>
      <c r="D35" s="1" t="s">
        <v>9</v>
      </c>
      <c r="E35" s="1">
        <v>90</v>
      </c>
      <c r="F35" s="3">
        <f t="shared" si="4"/>
        <v>936</v>
      </c>
    </row>
    <row r="36" spans="1:6" x14ac:dyDescent="0.25">
      <c r="A36" s="12" t="s">
        <v>7</v>
      </c>
      <c r="B36" s="12"/>
      <c r="C36" s="12"/>
      <c r="D36" s="12"/>
      <c r="E36" s="12"/>
      <c r="F36" s="3">
        <f>SUM(F37:F43)</f>
        <v>7040</v>
      </c>
    </row>
    <row r="37" spans="1:6" x14ac:dyDescent="0.25">
      <c r="A37" s="1">
        <v>29</v>
      </c>
      <c r="B37" s="1" t="s">
        <v>8</v>
      </c>
      <c r="C37" s="1">
        <v>21</v>
      </c>
      <c r="D37" s="1" t="s">
        <v>9</v>
      </c>
      <c r="E37" s="1">
        <v>90</v>
      </c>
      <c r="F37" s="3">
        <f>E37*C37</f>
        <v>1890</v>
      </c>
    </row>
    <row r="38" spans="1:6" x14ac:dyDescent="0.25">
      <c r="A38" s="1">
        <v>30</v>
      </c>
      <c r="B38" s="1" t="s">
        <v>10</v>
      </c>
      <c r="C38" s="1">
        <v>1</v>
      </c>
      <c r="D38" s="1" t="s">
        <v>11</v>
      </c>
      <c r="E38" s="1">
        <v>690</v>
      </c>
      <c r="F38" s="3">
        <f t="shared" ref="F38:F66" si="5">E38*C38</f>
        <v>690</v>
      </c>
    </row>
    <row r="39" spans="1:6" x14ac:dyDescent="0.25">
      <c r="A39" s="1">
        <v>31</v>
      </c>
      <c r="B39" s="1" t="s">
        <v>42</v>
      </c>
      <c r="C39" s="1">
        <v>1</v>
      </c>
      <c r="D39" s="1" t="s">
        <v>11</v>
      </c>
      <c r="E39" s="1">
        <v>640</v>
      </c>
      <c r="F39" s="3">
        <f t="shared" si="5"/>
        <v>640</v>
      </c>
    </row>
    <row r="40" spans="1:6" x14ac:dyDescent="0.25">
      <c r="A40" s="1">
        <v>32</v>
      </c>
      <c r="B40" s="1" t="s">
        <v>13</v>
      </c>
      <c r="C40" s="1">
        <v>6</v>
      </c>
      <c r="D40" s="1" t="s">
        <v>11</v>
      </c>
      <c r="E40" s="1">
        <v>280</v>
      </c>
      <c r="F40" s="3">
        <f t="shared" si="5"/>
        <v>1680</v>
      </c>
    </row>
    <row r="41" spans="1:6" x14ac:dyDescent="0.25">
      <c r="A41" s="1">
        <v>33</v>
      </c>
      <c r="B41" s="1" t="s">
        <v>43</v>
      </c>
      <c r="C41" s="1">
        <v>2</v>
      </c>
      <c r="D41" s="1" t="s">
        <v>25</v>
      </c>
      <c r="E41" s="1">
        <v>280</v>
      </c>
      <c r="F41" s="3">
        <f t="shared" si="5"/>
        <v>560</v>
      </c>
    </row>
    <row r="42" spans="1:6" x14ac:dyDescent="0.25">
      <c r="A42" s="1">
        <v>34</v>
      </c>
      <c r="B42" s="1" t="s">
        <v>44</v>
      </c>
      <c r="C42" s="1">
        <v>1</v>
      </c>
      <c r="D42" s="1" t="s">
        <v>11</v>
      </c>
      <c r="E42" s="4">
        <v>580</v>
      </c>
      <c r="F42" s="3">
        <f t="shared" si="5"/>
        <v>580</v>
      </c>
    </row>
    <row r="43" spans="1:6" x14ac:dyDescent="0.25">
      <c r="A43" s="5">
        <v>35</v>
      </c>
      <c r="B43" s="1" t="s">
        <v>45</v>
      </c>
      <c r="C43" s="1">
        <v>4</v>
      </c>
      <c r="D43" s="1" t="s">
        <v>11</v>
      </c>
      <c r="E43" s="1">
        <v>250</v>
      </c>
      <c r="F43" s="3">
        <f t="shared" si="5"/>
        <v>1000</v>
      </c>
    </row>
    <row r="44" spans="1:6" x14ac:dyDescent="0.25">
      <c r="A44" s="12" t="s">
        <v>16</v>
      </c>
      <c r="B44" s="12"/>
      <c r="C44" s="12"/>
      <c r="D44" s="12"/>
      <c r="E44" s="12"/>
      <c r="F44" s="3">
        <f>SUM(F45:F53)</f>
        <v>16290</v>
      </c>
    </row>
    <row r="45" spans="1:6" x14ac:dyDescent="0.25">
      <c r="A45" s="1">
        <v>36</v>
      </c>
      <c r="B45" s="1" t="s">
        <v>46</v>
      </c>
      <c r="C45" s="1">
        <v>1</v>
      </c>
      <c r="D45" s="1" t="s">
        <v>11</v>
      </c>
      <c r="E45" s="1">
        <v>2800</v>
      </c>
      <c r="F45" s="3">
        <f t="shared" si="5"/>
        <v>2800</v>
      </c>
    </row>
    <row r="46" spans="1:6" x14ac:dyDescent="0.25">
      <c r="A46" s="5">
        <v>37</v>
      </c>
      <c r="B46" s="5" t="s">
        <v>47</v>
      </c>
      <c r="C46" s="1">
        <v>1</v>
      </c>
      <c r="D46" s="1" t="s">
        <v>11</v>
      </c>
      <c r="E46" s="5">
        <v>1100</v>
      </c>
      <c r="F46" s="3">
        <f t="shared" si="5"/>
        <v>1100</v>
      </c>
    </row>
    <row r="47" spans="1:6" x14ac:dyDescent="0.25">
      <c r="A47" s="5">
        <v>38</v>
      </c>
      <c r="B47" s="5" t="s">
        <v>48</v>
      </c>
      <c r="C47" s="1">
        <v>1</v>
      </c>
      <c r="D47" s="1" t="s">
        <v>11</v>
      </c>
      <c r="E47" s="1">
        <v>690</v>
      </c>
      <c r="F47" s="3">
        <f t="shared" si="5"/>
        <v>690</v>
      </c>
    </row>
    <row r="48" spans="1:6" x14ac:dyDescent="0.25">
      <c r="A48" s="5">
        <v>39</v>
      </c>
      <c r="B48" s="5" t="s">
        <v>21</v>
      </c>
      <c r="C48" s="1">
        <v>1</v>
      </c>
      <c r="D48" s="1" t="s">
        <v>11</v>
      </c>
      <c r="E48" s="5">
        <v>690</v>
      </c>
      <c r="F48" s="3">
        <f t="shared" si="5"/>
        <v>690</v>
      </c>
    </row>
    <row r="49" spans="1:6" x14ac:dyDescent="0.25">
      <c r="A49" s="5">
        <v>40</v>
      </c>
      <c r="B49" s="1" t="s">
        <v>18</v>
      </c>
      <c r="C49" s="1">
        <v>3</v>
      </c>
      <c r="D49" s="1" t="s">
        <v>11</v>
      </c>
      <c r="E49" s="1">
        <v>1440</v>
      </c>
      <c r="F49" s="3">
        <f t="shared" si="5"/>
        <v>4320</v>
      </c>
    </row>
    <row r="50" spans="1:6" x14ac:dyDescent="0.25">
      <c r="A50" s="5">
        <v>41</v>
      </c>
      <c r="B50" s="1" t="s">
        <v>19</v>
      </c>
      <c r="C50" s="1">
        <v>2</v>
      </c>
      <c r="D50" s="1" t="s">
        <v>11</v>
      </c>
      <c r="E50" s="1">
        <v>1440</v>
      </c>
      <c r="F50" s="3">
        <f t="shared" si="5"/>
        <v>2880</v>
      </c>
    </row>
    <row r="51" spans="1:6" x14ac:dyDescent="0.25">
      <c r="A51" s="5">
        <v>42</v>
      </c>
      <c r="B51" s="1" t="s">
        <v>20</v>
      </c>
      <c r="C51" s="1">
        <v>2</v>
      </c>
      <c r="D51" s="1" t="s">
        <v>11</v>
      </c>
      <c r="E51" s="1">
        <v>580</v>
      </c>
      <c r="F51" s="3">
        <f t="shared" si="5"/>
        <v>1160</v>
      </c>
    </row>
    <row r="52" spans="1:6" x14ac:dyDescent="0.25">
      <c r="A52" s="5">
        <v>43</v>
      </c>
      <c r="B52" s="5" t="s">
        <v>49</v>
      </c>
      <c r="C52" s="1">
        <v>1</v>
      </c>
      <c r="D52" s="1" t="s">
        <v>11</v>
      </c>
      <c r="E52" s="5">
        <v>350</v>
      </c>
      <c r="F52" s="3">
        <f t="shared" si="5"/>
        <v>350</v>
      </c>
    </row>
    <row r="53" spans="1:6" x14ac:dyDescent="0.25">
      <c r="A53" s="5">
        <v>44</v>
      </c>
      <c r="B53" s="5" t="s">
        <v>50</v>
      </c>
      <c r="C53" s="1">
        <v>1</v>
      </c>
      <c r="D53" s="1" t="s">
        <v>11</v>
      </c>
      <c r="E53" s="5">
        <v>2300</v>
      </c>
      <c r="F53" s="3">
        <f t="shared" si="5"/>
        <v>2300</v>
      </c>
    </row>
    <row r="54" spans="1:6" x14ac:dyDescent="0.25">
      <c r="A54" s="12" t="s">
        <v>23</v>
      </c>
      <c r="B54" s="12"/>
      <c r="C54" s="12"/>
      <c r="D54" s="12"/>
      <c r="E54" s="12"/>
      <c r="F54" s="3">
        <f>SUM(F55:F66)</f>
        <v>30572.5</v>
      </c>
    </row>
    <row r="55" spans="1:6" x14ac:dyDescent="0.25">
      <c r="A55" s="1">
        <v>45</v>
      </c>
      <c r="B55" s="1" t="s">
        <v>51</v>
      </c>
      <c r="C55" s="1">
        <v>14.5</v>
      </c>
      <c r="D55" s="1" t="s">
        <v>25</v>
      </c>
      <c r="E55" s="1">
        <v>280</v>
      </c>
      <c r="F55" s="3">
        <f t="shared" si="5"/>
        <v>4060</v>
      </c>
    </row>
    <row r="56" spans="1:6" x14ac:dyDescent="0.25">
      <c r="A56" s="1">
        <v>46</v>
      </c>
      <c r="B56" s="1" t="s">
        <v>28</v>
      </c>
      <c r="C56" s="1">
        <v>14.5</v>
      </c>
      <c r="D56" s="1" t="s">
        <v>25</v>
      </c>
      <c r="E56" s="1">
        <v>15</v>
      </c>
      <c r="F56" s="3">
        <f t="shared" si="5"/>
        <v>217.5</v>
      </c>
    </row>
    <row r="57" spans="1:6" x14ac:dyDescent="0.25">
      <c r="A57" s="1">
        <v>47</v>
      </c>
      <c r="B57" s="1" t="s">
        <v>52</v>
      </c>
      <c r="C57" s="1">
        <v>14.5</v>
      </c>
      <c r="D57" s="1" t="s">
        <v>25</v>
      </c>
      <c r="E57" s="1">
        <v>50</v>
      </c>
      <c r="F57" s="3">
        <f t="shared" si="5"/>
        <v>725</v>
      </c>
    </row>
    <row r="58" spans="1:6" x14ac:dyDescent="0.25">
      <c r="A58" s="1">
        <v>48</v>
      </c>
      <c r="B58" s="1" t="s">
        <v>53</v>
      </c>
      <c r="C58" s="1">
        <v>14.5</v>
      </c>
      <c r="D58" s="1" t="s">
        <v>25</v>
      </c>
      <c r="E58" s="1">
        <v>750</v>
      </c>
      <c r="F58" s="3">
        <f t="shared" si="5"/>
        <v>10875</v>
      </c>
    </row>
    <row r="59" spans="1:6" x14ac:dyDescent="0.25">
      <c r="A59" s="1">
        <v>49</v>
      </c>
      <c r="B59" s="1" t="s">
        <v>54</v>
      </c>
      <c r="C59" s="1">
        <v>14.5</v>
      </c>
      <c r="D59" s="1" t="s">
        <v>25</v>
      </c>
      <c r="E59" s="1">
        <v>100</v>
      </c>
      <c r="F59" s="3">
        <f t="shared" si="5"/>
        <v>1450</v>
      </c>
    </row>
    <row r="60" spans="1:6" x14ac:dyDescent="0.25">
      <c r="A60" s="1">
        <v>50</v>
      </c>
      <c r="B60" s="1" t="s">
        <v>55</v>
      </c>
      <c r="C60" s="1">
        <v>7</v>
      </c>
      <c r="D60" s="1" t="s">
        <v>11</v>
      </c>
      <c r="E60" s="1">
        <v>100</v>
      </c>
      <c r="F60" s="3">
        <f t="shared" si="5"/>
        <v>700</v>
      </c>
    </row>
    <row r="61" spans="1:6" x14ac:dyDescent="0.25">
      <c r="A61" s="1">
        <v>51</v>
      </c>
      <c r="B61" s="1" t="s">
        <v>24</v>
      </c>
      <c r="C61" s="1">
        <v>14.5</v>
      </c>
      <c r="D61" s="1" t="s">
        <v>25</v>
      </c>
      <c r="E61" s="1">
        <v>480</v>
      </c>
      <c r="F61" s="3">
        <f t="shared" si="5"/>
        <v>6960</v>
      </c>
    </row>
    <row r="62" spans="1:6" x14ac:dyDescent="0.25">
      <c r="A62" s="1">
        <v>52</v>
      </c>
      <c r="B62" s="1" t="s">
        <v>26</v>
      </c>
      <c r="C62" s="1">
        <v>14.5</v>
      </c>
      <c r="D62" s="1" t="s">
        <v>25</v>
      </c>
      <c r="E62" s="1">
        <v>60</v>
      </c>
      <c r="F62" s="3">
        <f t="shared" si="5"/>
        <v>870</v>
      </c>
    </row>
    <row r="63" spans="1:6" x14ac:dyDescent="0.25">
      <c r="A63" s="6">
        <v>53</v>
      </c>
      <c r="B63" s="6" t="s">
        <v>27</v>
      </c>
      <c r="C63" s="6">
        <v>14.5</v>
      </c>
      <c r="D63" s="6" t="s">
        <v>25</v>
      </c>
      <c r="E63" s="6">
        <v>70</v>
      </c>
      <c r="F63" s="7">
        <f t="shared" si="5"/>
        <v>1015</v>
      </c>
    </row>
    <row r="64" spans="1:6" x14ac:dyDescent="0.25">
      <c r="A64" s="1">
        <v>54</v>
      </c>
      <c r="B64" s="1" t="s">
        <v>56</v>
      </c>
      <c r="C64" s="1">
        <v>5</v>
      </c>
      <c r="D64" s="1" t="s">
        <v>9</v>
      </c>
      <c r="E64" s="1">
        <v>280</v>
      </c>
      <c r="F64" s="3">
        <f t="shared" si="5"/>
        <v>1400</v>
      </c>
    </row>
    <row r="65" spans="1:6" x14ac:dyDescent="0.25">
      <c r="A65" s="1">
        <v>55</v>
      </c>
      <c r="B65" s="1" t="s">
        <v>57</v>
      </c>
      <c r="C65" s="1">
        <v>10</v>
      </c>
      <c r="D65" s="1" t="s">
        <v>9</v>
      </c>
      <c r="E65" s="1">
        <v>140</v>
      </c>
      <c r="F65" s="3">
        <f t="shared" si="5"/>
        <v>1400</v>
      </c>
    </row>
    <row r="66" spans="1:6" x14ac:dyDescent="0.25">
      <c r="A66" s="1">
        <v>56</v>
      </c>
      <c r="B66" s="1" t="s">
        <v>58</v>
      </c>
      <c r="C66" s="1">
        <v>3</v>
      </c>
      <c r="D66" s="1" t="s">
        <v>9</v>
      </c>
      <c r="E66" s="1">
        <v>300</v>
      </c>
      <c r="F66" s="3">
        <f t="shared" si="5"/>
        <v>900</v>
      </c>
    </row>
    <row r="67" spans="1:6" x14ac:dyDescent="0.25">
      <c r="A67" s="12" t="s">
        <v>31</v>
      </c>
      <c r="B67" s="12"/>
      <c r="C67" s="12"/>
      <c r="D67" s="12"/>
      <c r="E67" s="12"/>
      <c r="F67" s="3">
        <f>SUM(F68:F74)</f>
        <v>4846.5</v>
      </c>
    </row>
    <row r="68" spans="1:6" x14ac:dyDescent="0.25">
      <c r="A68" s="1">
        <v>57</v>
      </c>
      <c r="B68" s="1" t="s">
        <v>59</v>
      </c>
      <c r="C68" s="1">
        <v>2.7</v>
      </c>
      <c r="D68" s="1" t="s">
        <v>25</v>
      </c>
      <c r="E68" s="1">
        <v>200</v>
      </c>
      <c r="F68" s="3">
        <f t="shared" ref="F68:F70" si="6">E68*C68</f>
        <v>540</v>
      </c>
    </row>
    <row r="69" spans="1:6" x14ac:dyDescent="0.25">
      <c r="A69" s="1">
        <v>58</v>
      </c>
      <c r="B69" s="1" t="s">
        <v>60</v>
      </c>
      <c r="C69" s="1">
        <v>2.7</v>
      </c>
      <c r="D69" s="1" t="s">
        <v>25</v>
      </c>
      <c r="E69" s="1">
        <v>680</v>
      </c>
      <c r="F69" s="3">
        <f t="shared" si="6"/>
        <v>1836.0000000000002</v>
      </c>
    </row>
    <row r="70" spans="1:6" x14ac:dyDescent="0.25">
      <c r="A70" s="1">
        <v>59</v>
      </c>
      <c r="B70" s="1" t="s">
        <v>54</v>
      </c>
      <c r="C70" s="1">
        <v>2.7</v>
      </c>
      <c r="D70" s="1" t="s">
        <v>9</v>
      </c>
      <c r="E70" s="1">
        <v>100</v>
      </c>
      <c r="F70" s="3">
        <f t="shared" si="6"/>
        <v>270</v>
      </c>
    </row>
    <row r="71" spans="1:6" x14ac:dyDescent="0.25">
      <c r="A71" s="1">
        <v>60</v>
      </c>
      <c r="B71" s="1" t="s">
        <v>61</v>
      </c>
      <c r="C71" s="1">
        <v>2.7</v>
      </c>
      <c r="D71" s="1" t="s">
        <v>25</v>
      </c>
      <c r="E71" s="1">
        <v>180</v>
      </c>
      <c r="F71" s="3">
        <f>E71*C71</f>
        <v>486.00000000000006</v>
      </c>
    </row>
    <row r="72" spans="1:6" x14ac:dyDescent="0.25">
      <c r="A72" s="1">
        <v>61</v>
      </c>
      <c r="B72" s="1" t="s">
        <v>62</v>
      </c>
      <c r="C72" s="1">
        <v>2.7</v>
      </c>
      <c r="D72" s="1" t="s">
        <v>25</v>
      </c>
      <c r="E72" s="1">
        <v>15</v>
      </c>
      <c r="F72" s="3">
        <f>E72*C72</f>
        <v>40.5</v>
      </c>
    </row>
    <row r="73" spans="1:6" x14ac:dyDescent="0.25">
      <c r="A73" s="5">
        <v>62</v>
      </c>
      <c r="B73" s="1" t="s">
        <v>27</v>
      </c>
      <c r="C73" s="1">
        <v>2.7</v>
      </c>
      <c r="D73" s="1" t="s">
        <v>25</v>
      </c>
      <c r="E73" s="1">
        <v>70</v>
      </c>
      <c r="F73" s="3">
        <f t="shared" ref="F73:F74" si="7">E73*C73</f>
        <v>189</v>
      </c>
    </row>
    <row r="74" spans="1:6" x14ac:dyDescent="0.25">
      <c r="A74" s="5">
        <v>63</v>
      </c>
      <c r="B74" s="1" t="s">
        <v>35</v>
      </c>
      <c r="C74" s="1">
        <v>2.7</v>
      </c>
      <c r="D74" s="1" t="s">
        <v>25</v>
      </c>
      <c r="E74" s="1">
        <v>550</v>
      </c>
      <c r="F74" s="3">
        <f t="shared" si="7"/>
        <v>1485</v>
      </c>
    </row>
    <row r="75" spans="1:6" x14ac:dyDescent="0.25">
      <c r="A75" s="12" t="s">
        <v>36</v>
      </c>
      <c r="B75" s="12"/>
      <c r="C75" s="12"/>
      <c r="D75" s="12"/>
      <c r="E75" s="12"/>
      <c r="F75" s="3">
        <f>F76</f>
        <v>1500</v>
      </c>
    </row>
    <row r="76" spans="1:6" x14ac:dyDescent="0.25">
      <c r="A76" s="5">
        <v>64</v>
      </c>
      <c r="B76" s="5" t="s">
        <v>63</v>
      </c>
      <c r="C76" s="5">
        <v>1</v>
      </c>
      <c r="D76" s="1" t="s">
        <v>11</v>
      </c>
      <c r="E76" s="5">
        <v>1500</v>
      </c>
      <c r="F76" s="3">
        <f>E76*C76</f>
        <v>1500</v>
      </c>
    </row>
    <row r="77" spans="1:6" x14ac:dyDescent="0.25">
      <c r="A77" s="13" t="s">
        <v>64</v>
      </c>
      <c r="B77" s="13"/>
      <c r="C77" s="13"/>
      <c r="D77" s="13"/>
      <c r="E77" s="13"/>
      <c r="F77" s="2">
        <f>F78+F82+F89+F96+F102</f>
        <v>27762.5</v>
      </c>
    </row>
    <row r="78" spans="1:6" x14ac:dyDescent="0.25">
      <c r="A78" s="12" t="s">
        <v>7</v>
      </c>
      <c r="B78" s="12"/>
      <c r="C78" s="12"/>
      <c r="D78" s="12"/>
      <c r="E78" s="12"/>
      <c r="F78" s="3">
        <f>SUM(F79:F81)</f>
        <v>2140</v>
      </c>
    </row>
    <row r="79" spans="1:6" x14ac:dyDescent="0.25">
      <c r="A79" s="1">
        <v>65</v>
      </c>
      <c r="B79" s="1" t="s">
        <v>43</v>
      </c>
      <c r="C79" s="1">
        <v>2</v>
      </c>
      <c r="D79" s="1" t="s">
        <v>25</v>
      </c>
      <c r="E79" s="1">
        <v>280</v>
      </c>
      <c r="F79" s="3">
        <f t="shared" ref="F79:F81" si="8">E79*C79</f>
        <v>560</v>
      </c>
    </row>
    <row r="80" spans="1:6" x14ac:dyDescent="0.25">
      <c r="A80" s="1">
        <v>66</v>
      </c>
      <c r="B80" s="1" t="s">
        <v>44</v>
      </c>
      <c r="C80" s="1">
        <v>1</v>
      </c>
      <c r="D80" s="1" t="s">
        <v>11</v>
      </c>
      <c r="E80" s="4">
        <v>580</v>
      </c>
      <c r="F80" s="3">
        <f t="shared" si="8"/>
        <v>580</v>
      </c>
    </row>
    <row r="81" spans="1:6" x14ac:dyDescent="0.25">
      <c r="A81" s="1">
        <v>67</v>
      </c>
      <c r="B81" s="1" t="s">
        <v>45</v>
      </c>
      <c r="C81" s="1">
        <v>4</v>
      </c>
      <c r="D81" s="1" t="s">
        <v>11</v>
      </c>
      <c r="E81" s="1">
        <v>250</v>
      </c>
      <c r="F81" s="3">
        <f t="shared" si="8"/>
        <v>1000</v>
      </c>
    </row>
    <row r="82" spans="1:6" x14ac:dyDescent="0.25">
      <c r="A82" s="12" t="s">
        <v>16</v>
      </c>
      <c r="B82" s="12"/>
      <c r="C82" s="12"/>
      <c r="D82" s="12"/>
      <c r="E82" s="12"/>
      <c r="F82" s="3">
        <f>SUM(F83:F88)</f>
        <v>8800</v>
      </c>
    </row>
    <row r="83" spans="1:6" x14ac:dyDescent="0.25">
      <c r="A83" s="1">
        <v>68</v>
      </c>
      <c r="B83" s="1" t="s">
        <v>65</v>
      </c>
      <c r="C83" s="1">
        <v>1</v>
      </c>
      <c r="D83" s="1" t="s">
        <v>11</v>
      </c>
      <c r="E83" s="1">
        <v>2300</v>
      </c>
      <c r="F83" s="3">
        <f t="shared" ref="F83:F88" si="9">E83*C83</f>
        <v>2300</v>
      </c>
    </row>
    <row r="84" spans="1:6" x14ac:dyDescent="0.25">
      <c r="A84" s="5">
        <v>69</v>
      </c>
      <c r="B84" s="5" t="s">
        <v>66</v>
      </c>
      <c r="C84" s="1">
        <v>2</v>
      </c>
      <c r="D84" s="1" t="s">
        <v>11</v>
      </c>
      <c r="E84" s="5">
        <v>900</v>
      </c>
      <c r="F84" s="3">
        <f t="shared" si="9"/>
        <v>1800</v>
      </c>
    </row>
    <row r="85" spans="1:6" x14ac:dyDescent="0.25">
      <c r="A85" s="5">
        <v>70</v>
      </c>
      <c r="B85" s="5" t="s">
        <v>67</v>
      </c>
      <c r="C85" s="1">
        <v>2</v>
      </c>
      <c r="D85" s="1" t="s">
        <v>11</v>
      </c>
      <c r="E85" s="1">
        <v>450</v>
      </c>
      <c r="F85" s="3">
        <f t="shared" si="9"/>
        <v>900</v>
      </c>
    </row>
    <row r="86" spans="1:6" x14ac:dyDescent="0.25">
      <c r="A86" s="1">
        <v>71</v>
      </c>
      <c r="B86" s="1" t="s">
        <v>18</v>
      </c>
      <c r="C86" s="1">
        <v>1</v>
      </c>
      <c r="D86" s="1" t="s">
        <v>11</v>
      </c>
      <c r="E86" s="1">
        <v>1440</v>
      </c>
      <c r="F86" s="3">
        <f t="shared" si="9"/>
        <v>1440</v>
      </c>
    </row>
    <row r="87" spans="1:6" x14ac:dyDescent="0.25">
      <c r="A87" s="1">
        <v>72</v>
      </c>
      <c r="B87" s="1" t="s">
        <v>19</v>
      </c>
      <c r="C87" s="1">
        <v>1</v>
      </c>
      <c r="D87" s="1" t="s">
        <v>11</v>
      </c>
      <c r="E87" s="1">
        <v>1440</v>
      </c>
      <c r="F87" s="3">
        <f t="shared" si="9"/>
        <v>1440</v>
      </c>
    </row>
    <row r="88" spans="1:6" x14ac:dyDescent="0.25">
      <c r="A88" s="1">
        <v>73</v>
      </c>
      <c r="B88" s="1" t="s">
        <v>68</v>
      </c>
      <c r="C88" s="1">
        <v>2</v>
      </c>
      <c r="D88" s="1" t="s">
        <v>11</v>
      </c>
      <c r="E88" s="1">
        <v>460</v>
      </c>
      <c r="F88" s="3">
        <f t="shared" si="9"/>
        <v>920</v>
      </c>
    </row>
    <row r="89" spans="1:6" x14ac:dyDescent="0.25">
      <c r="A89" s="12" t="s">
        <v>23</v>
      </c>
      <c r="B89" s="12"/>
      <c r="C89" s="12"/>
      <c r="D89" s="12"/>
      <c r="E89" s="12"/>
      <c r="F89" s="3">
        <f>SUM(F90:F95)</f>
        <v>13545</v>
      </c>
    </row>
    <row r="90" spans="1:6" x14ac:dyDescent="0.25">
      <c r="A90" s="1">
        <v>74</v>
      </c>
      <c r="B90" s="1" t="s">
        <v>51</v>
      </c>
      <c r="C90" s="1">
        <v>11</v>
      </c>
      <c r="D90" s="1" t="s">
        <v>25</v>
      </c>
      <c r="E90" s="1">
        <v>280</v>
      </c>
      <c r="F90" s="3">
        <f t="shared" ref="F90:F95" si="10">E90*C90</f>
        <v>3080</v>
      </c>
    </row>
    <row r="91" spans="1:6" x14ac:dyDescent="0.25">
      <c r="A91" s="1">
        <v>75</v>
      </c>
      <c r="B91" s="1" t="s">
        <v>28</v>
      </c>
      <c r="C91" s="1">
        <v>11</v>
      </c>
      <c r="D91" s="1" t="s">
        <v>25</v>
      </c>
      <c r="E91" s="1">
        <v>15</v>
      </c>
      <c r="F91" s="3">
        <f t="shared" si="10"/>
        <v>165</v>
      </c>
    </row>
    <row r="92" spans="1:6" x14ac:dyDescent="0.25">
      <c r="A92" s="1">
        <v>76</v>
      </c>
      <c r="B92" s="1" t="s">
        <v>52</v>
      </c>
      <c r="C92" s="1">
        <v>11</v>
      </c>
      <c r="D92" s="1" t="s">
        <v>25</v>
      </c>
      <c r="E92" s="1">
        <v>50</v>
      </c>
      <c r="F92" s="3">
        <f t="shared" si="10"/>
        <v>550</v>
      </c>
    </row>
    <row r="93" spans="1:6" x14ac:dyDescent="0.25">
      <c r="A93" s="1">
        <v>77</v>
      </c>
      <c r="B93" s="1" t="s">
        <v>53</v>
      </c>
      <c r="C93" s="1">
        <v>11</v>
      </c>
      <c r="D93" s="1" t="s">
        <v>25</v>
      </c>
      <c r="E93" s="1">
        <v>750</v>
      </c>
      <c r="F93" s="3">
        <f t="shared" si="10"/>
        <v>8250</v>
      </c>
    </row>
    <row r="94" spans="1:6" x14ac:dyDescent="0.25">
      <c r="A94" s="1">
        <v>78</v>
      </c>
      <c r="B94" s="1" t="s">
        <v>54</v>
      </c>
      <c r="C94" s="1">
        <v>11</v>
      </c>
      <c r="D94" s="1" t="s">
        <v>25</v>
      </c>
      <c r="E94" s="1">
        <v>100</v>
      </c>
      <c r="F94" s="3">
        <f t="shared" si="10"/>
        <v>1100</v>
      </c>
    </row>
    <row r="95" spans="1:6" x14ac:dyDescent="0.25">
      <c r="A95" s="1">
        <v>79</v>
      </c>
      <c r="B95" s="1" t="s">
        <v>55</v>
      </c>
      <c r="C95" s="1">
        <v>4</v>
      </c>
      <c r="D95" s="1" t="s">
        <v>11</v>
      </c>
      <c r="E95" s="1">
        <v>100</v>
      </c>
      <c r="F95" s="3">
        <f t="shared" si="10"/>
        <v>400</v>
      </c>
    </row>
    <row r="96" spans="1:6" x14ac:dyDescent="0.25">
      <c r="A96" s="12" t="s">
        <v>31</v>
      </c>
      <c r="B96" s="12"/>
      <c r="C96" s="12"/>
      <c r="D96" s="12"/>
      <c r="E96" s="12"/>
      <c r="F96" s="3">
        <f>SUM(F97:F101)</f>
        <v>1777.5</v>
      </c>
    </row>
    <row r="97" spans="1:6" x14ac:dyDescent="0.25">
      <c r="A97" s="1">
        <v>80</v>
      </c>
      <c r="B97" s="1" t="s">
        <v>59</v>
      </c>
      <c r="C97" s="1">
        <v>1.5</v>
      </c>
      <c r="D97" s="1" t="s">
        <v>25</v>
      </c>
      <c r="E97" s="1">
        <v>200</v>
      </c>
      <c r="F97" s="3">
        <f t="shared" ref="F97:F99" si="11">E97*C97</f>
        <v>300</v>
      </c>
    </row>
    <row r="98" spans="1:6" x14ac:dyDescent="0.25">
      <c r="A98" s="1">
        <v>81</v>
      </c>
      <c r="B98" s="1" t="s">
        <v>69</v>
      </c>
      <c r="C98" s="1">
        <v>1.5</v>
      </c>
      <c r="D98" s="1" t="s">
        <v>25</v>
      </c>
      <c r="E98" s="1">
        <v>690</v>
      </c>
      <c r="F98" s="3">
        <f t="shared" si="11"/>
        <v>1035</v>
      </c>
    </row>
    <row r="99" spans="1:6" x14ac:dyDescent="0.25">
      <c r="A99" s="1">
        <v>82</v>
      </c>
      <c r="B99" s="1" t="s">
        <v>54</v>
      </c>
      <c r="C99" s="1">
        <v>1.5</v>
      </c>
      <c r="D99" s="1" t="s">
        <v>9</v>
      </c>
      <c r="E99" s="1">
        <v>100</v>
      </c>
      <c r="F99" s="3">
        <f t="shared" si="11"/>
        <v>150</v>
      </c>
    </row>
    <row r="100" spans="1:6" x14ac:dyDescent="0.25">
      <c r="A100" s="1">
        <v>83</v>
      </c>
      <c r="B100" s="1" t="s">
        <v>61</v>
      </c>
      <c r="C100" s="1">
        <v>1.5</v>
      </c>
      <c r="D100" s="1" t="s">
        <v>25</v>
      </c>
      <c r="E100" s="1">
        <v>180</v>
      </c>
      <c r="F100" s="3">
        <f>E100*C100</f>
        <v>270</v>
      </c>
    </row>
    <row r="101" spans="1:6" x14ac:dyDescent="0.25">
      <c r="A101" s="1">
        <v>84</v>
      </c>
      <c r="B101" s="1" t="s">
        <v>62</v>
      </c>
      <c r="C101" s="1">
        <v>1.5</v>
      </c>
      <c r="D101" s="1" t="s">
        <v>25</v>
      </c>
      <c r="E101" s="1">
        <v>15</v>
      </c>
      <c r="F101" s="3">
        <f>E101*C101</f>
        <v>22.5</v>
      </c>
    </row>
    <row r="102" spans="1:6" x14ac:dyDescent="0.25">
      <c r="A102" s="12" t="s">
        <v>36</v>
      </c>
      <c r="B102" s="12"/>
      <c r="C102" s="12"/>
      <c r="D102" s="12"/>
      <c r="E102" s="12"/>
      <c r="F102" s="3">
        <f>F103</f>
        <v>1500</v>
      </c>
    </row>
    <row r="103" spans="1:6" x14ac:dyDescent="0.25">
      <c r="A103" s="5">
        <v>85</v>
      </c>
      <c r="B103" s="5" t="s">
        <v>63</v>
      </c>
      <c r="C103" s="5">
        <v>1</v>
      </c>
      <c r="D103" s="1" t="s">
        <v>11</v>
      </c>
      <c r="E103" s="5">
        <v>1500</v>
      </c>
      <c r="F103" s="3">
        <f>E103*C103</f>
        <v>1500</v>
      </c>
    </row>
    <row r="104" spans="1:6" x14ac:dyDescent="0.25">
      <c r="A104" s="13" t="s">
        <v>70</v>
      </c>
      <c r="B104" s="13"/>
      <c r="C104" s="13"/>
      <c r="D104" s="13"/>
      <c r="E104" s="13"/>
      <c r="F104" s="2">
        <f>F105+F112+F114+F121+F127</f>
        <v>44324</v>
      </c>
    </row>
    <row r="105" spans="1:6" x14ac:dyDescent="0.25">
      <c r="A105" s="12" t="s">
        <v>7</v>
      </c>
      <c r="B105" s="12"/>
      <c r="C105" s="12"/>
      <c r="D105" s="12"/>
      <c r="E105" s="12"/>
      <c r="F105" s="3">
        <f>SUM(F106:F111)</f>
        <v>8462</v>
      </c>
    </row>
    <row r="106" spans="1:6" x14ac:dyDescent="0.25">
      <c r="A106" s="1">
        <v>86</v>
      </c>
      <c r="B106" s="1" t="s">
        <v>8</v>
      </c>
      <c r="C106" s="1">
        <v>21</v>
      </c>
      <c r="D106" s="1" t="s">
        <v>9</v>
      </c>
      <c r="E106" s="1">
        <v>90</v>
      </c>
      <c r="F106" s="3">
        <f>E106*C106</f>
        <v>1890</v>
      </c>
    </row>
    <row r="107" spans="1:6" x14ac:dyDescent="0.25">
      <c r="A107" s="1">
        <v>87</v>
      </c>
      <c r="B107" s="1" t="s">
        <v>10</v>
      </c>
      <c r="C107" s="1">
        <v>1</v>
      </c>
      <c r="D107" s="1" t="s">
        <v>11</v>
      </c>
      <c r="E107" s="1">
        <v>690</v>
      </c>
      <c r="F107" s="3">
        <f t="shared" ref="F107:F111" si="12">E107*C107</f>
        <v>690</v>
      </c>
    </row>
    <row r="108" spans="1:6" x14ac:dyDescent="0.25">
      <c r="A108" s="1">
        <v>88</v>
      </c>
      <c r="B108" s="1" t="s">
        <v>12</v>
      </c>
      <c r="C108" s="1">
        <v>1</v>
      </c>
      <c r="D108" s="1" t="s">
        <v>11</v>
      </c>
      <c r="E108" s="1">
        <v>622</v>
      </c>
      <c r="F108" s="3">
        <f t="shared" si="12"/>
        <v>622</v>
      </c>
    </row>
    <row r="109" spans="1:6" x14ac:dyDescent="0.25">
      <c r="A109" s="1">
        <v>89</v>
      </c>
      <c r="B109" s="1" t="s">
        <v>13</v>
      </c>
      <c r="C109" s="1">
        <v>6</v>
      </c>
      <c r="D109" s="1" t="s">
        <v>11</v>
      </c>
      <c r="E109" s="1">
        <v>280</v>
      </c>
      <c r="F109" s="3">
        <f t="shared" si="12"/>
        <v>1680</v>
      </c>
    </row>
    <row r="110" spans="1:6" x14ac:dyDescent="0.25">
      <c r="A110" s="1">
        <v>90</v>
      </c>
      <c r="B110" s="1" t="s">
        <v>14</v>
      </c>
      <c r="C110" s="8">
        <v>9.5</v>
      </c>
      <c r="D110" s="1" t="s">
        <v>71</v>
      </c>
      <c r="E110" s="1">
        <v>280</v>
      </c>
      <c r="F110" s="3">
        <f t="shared" si="12"/>
        <v>2660</v>
      </c>
    </row>
    <row r="111" spans="1:6" x14ac:dyDescent="0.25">
      <c r="A111" s="1">
        <v>91</v>
      </c>
      <c r="B111" s="1" t="s">
        <v>72</v>
      </c>
      <c r="C111" s="1">
        <v>2</v>
      </c>
      <c r="D111" s="1" t="s">
        <v>73</v>
      </c>
      <c r="E111" s="1">
        <v>460</v>
      </c>
      <c r="F111" s="3">
        <f t="shared" si="12"/>
        <v>920</v>
      </c>
    </row>
    <row r="112" spans="1:6" x14ac:dyDescent="0.25">
      <c r="A112" s="12" t="s">
        <v>16</v>
      </c>
      <c r="B112" s="12"/>
      <c r="C112" s="12"/>
      <c r="D112" s="12"/>
      <c r="E112" s="12"/>
      <c r="F112" s="3">
        <f>F113</f>
        <v>600</v>
      </c>
    </row>
    <row r="113" spans="1:6" x14ac:dyDescent="0.25">
      <c r="A113" s="1">
        <v>92</v>
      </c>
      <c r="B113" s="1" t="s">
        <v>17</v>
      </c>
      <c r="C113" s="1">
        <v>1</v>
      </c>
      <c r="D113" s="1" t="s">
        <v>11</v>
      </c>
      <c r="E113" s="1">
        <v>600</v>
      </c>
      <c r="F113" s="3">
        <f t="shared" ref="F113" si="13">E113*C113</f>
        <v>600</v>
      </c>
    </row>
    <row r="114" spans="1:6" x14ac:dyDescent="0.25">
      <c r="A114" s="12" t="s">
        <v>23</v>
      </c>
      <c r="B114" s="12"/>
      <c r="C114" s="12"/>
      <c r="D114" s="12"/>
      <c r="E114" s="12"/>
      <c r="F114" s="3">
        <f>SUM(F115:F120)</f>
        <v>22110</v>
      </c>
    </row>
    <row r="115" spans="1:6" x14ac:dyDescent="0.25">
      <c r="A115" s="1">
        <v>93</v>
      </c>
      <c r="B115" s="1" t="s">
        <v>24</v>
      </c>
      <c r="C115" s="1">
        <v>22</v>
      </c>
      <c r="D115" s="1" t="s">
        <v>25</v>
      </c>
      <c r="E115" s="1">
        <v>480</v>
      </c>
      <c r="F115" s="3">
        <f>E115*C115</f>
        <v>10560</v>
      </c>
    </row>
    <row r="116" spans="1:6" x14ac:dyDescent="0.25">
      <c r="A116" s="1">
        <v>94</v>
      </c>
      <c r="B116" s="1" t="s">
        <v>26</v>
      </c>
      <c r="C116" s="1">
        <v>22</v>
      </c>
      <c r="D116" s="1" t="s">
        <v>25</v>
      </c>
      <c r="E116" s="1">
        <v>60</v>
      </c>
      <c r="F116" s="3">
        <f>E116*C116</f>
        <v>1320</v>
      </c>
    </row>
    <row r="117" spans="1:6" x14ac:dyDescent="0.25">
      <c r="A117" s="1">
        <v>95</v>
      </c>
      <c r="B117" s="1" t="s">
        <v>27</v>
      </c>
      <c r="C117" s="1">
        <v>22</v>
      </c>
      <c r="D117" s="1" t="s">
        <v>25</v>
      </c>
      <c r="E117" s="1">
        <v>70</v>
      </c>
      <c r="F117" s="3">
        <f>E117*C117</f>
        <v>1540</v>
      </c>
    </row>
    <row r="118" spans="1:6" x14ac:dyDescent="0.25">
      <c r="A118" s="1">
        <v>96</v>
      </c>
      <c r="B118" s="1" t="s">
        <v>28</v>
      </c>
      <c r="C118" s="1">
        <v>22</v>
      </c>
      <c r="D118" s="1" t="s">
        <v>25</v>
      </c>
      <c r="E118" s="1">
        <v>15</v>
      </c>
      <c r="F118" s="3">
        <f>E118*C118</f>
        <v>330</v>
      </c>
    </row>
    <row r="119" spans="1:6" x14ac:dyDescent="0.25">
      <c r="A119" s="1">
        <v>97</v>
      </c>
      <c r="B119" s="1" t="s">
        <v>29</v>
      </c>
      <c r="C119" s="1">
        <v>22</v>
      </c>
      <c r="D119" s="1" t="s">
        <v>25</v>
      </c>
      <c r="E119" s="1">
        <v>200</v>
      </c>
      <c r="F119" s="3">
        <f t="shared" ref="F119:F132" si="14">E119*C119</f>
        <v>4400</v>
      </c>
    </row>
    <row r="120" spans="1:6" x14ac:dyDescent="0.25">
      <c r="A120" s="1">
        <v>98</v>
      </c>
      <c r="B120" s="1" t="s">
        <v>30</v>
      </c>
      <c r="C120" s="1">
        <v>22</v>
      </c>
      <c r="D120" s="1" t="s">
        <v>25</v>
      </c>
      <c r="E120" s="1">
        <v>180</v>
      </c>
      <c r="F120" s="3">
        <f t="shared" si="14"/>
        <v>3960</v>
      </c>
    </row>
    <row r="121" spans="1:6" x14ac:dyDescent="0.25">
      <c r="A121" s="12" t="s">
        <v>31</v>
      </c>
      <c r="B121" s="12"/>
      <c r="C121" s="12"/>
      <c r="D121" s="12"/>
      <c r="E121" s="12"/>
      <c r="F121" s="3">
        <f>SUM(F122:F126)</f>
        <v>8683.2000000000007</v>
      </c>
    </row>
    <row r="122" spans="1:6" x14ac:dyDescent="0.25">
      <c r="A122" s="1">
        <v>99</v>
      </c>
      <c r="B122" s="1" t="s">
        <v>32</v>
      </c>
      <c r="C122" s="1">
        <v>8.4</v>
      </c>
      <c r="D122" s="1" t="s">
        <v>25</v>
      </c>
      <c r="E122" s="1">
        <v>8</v>
      </c>
      <c r="F122" s="3">
        <f t="shared" si="14"/>
        <v>67.2</v>
      </c>
    </row>
    <row r="123" spans="1:6" x14ac:dyDescent="0.25">
      <c r="A123" s="1">
        <v>100</v>
      </c>
      <c r="B123" s="1" t="s">
        <v>33</v>
      </c>
      <c r="C123" s="1">
        <v>8.4</v>
      </c>
      <c r="D123" s="1" t="s">
        <v>25</v>
      </c>
      <c r="E123" s="1">
        <v>320</v>
      </c>
      <c r="F123" s="3">
        <f t="shared" si="14"/>
        <v>2688</v>
      </c>
    </row>
    <row r="124" spans="1:6" x14ac:dyDescent="0.25">
      <c r="A124" s="1">
        <v>101</v>
      </c>
      <c r="B124" s="1" t="s">
        <v>34</v>
      </c>
      <c r="C124" s="1">
        <v>8</v>
      </c>
      <c r="D124" s="1" t="s">
        <v>9</v>
      </c>
      <c r="E124" s="1">
        <v>90</v>
      </c>
      <c r="F124" s="3">
        <f t="shared" si="14"/>
        <v>720</v>
      </c>
    </row>
    <row r="125" spans="1:6" x14ac:dyDescent="0.25">
      <c r="A125" s="1">
        <v>102</v>
      </c>
      <c r="B125" s="1" t="s">
        <v>27</v>
      </c>
      <c r="C125" s="1">
        <v>8.4</v>
      </c>
      <c r="D125" s="1" t="s">
        <v>25</v>
      </c>
      <c r="E125" s="1">
        <v>70</v>
      </c>
      <c r="F125" s="3">
        <f t="shared" si="14"/>
        <v>588</v>
      </c>
    </row>
    <row r="126" spans="1:6" x14ac:dyDescent="0.25">
      <c r="A126" s="1">
        <v>103</v>
      </c>
      <c r="B126" s="1" t="s">
        <v>35</v>
      </c>
      <c r="C126" s="1">
        <v>8.4</v>
      </c>
      <c r="D126" s="1" t="s">
        <v>25</v>
      </c>
      <c r="E126" s="1">
        <v>550</v>
      </c>
      <c r="F126" s="3">
        <f t="shared" si="14"/>
        <v>4620</v>
      </c>
    </row>
    <row r="127" spans="1:6" x14ac:dyDescent="0.25">
      <c r="A127" s="12" t="s">
        <v>36</v>
      </c>
      <c r="B127" s="12"/>
      <c r="C127" s="12"/>
      <c r="D127" s="12"/>
      <c r="E127" s="12"/>
      <c r="F127" s="3">
        <f>SUM(F128:F132)</f>
        <v>4468.8</v>
      </c>
    </row>
    <row r="128" spans="1:6" x14ac:dyDescent="0.25">
      <c r="A128" s="1">
        <v>104</v>
      </c>
      <c r="B128" s="1" t="s">
        <v>37</v>
      </c>
      <c r="C128" s="1">
        <v>8.4</v>
      </c>
      <c r="D128" s="1" t="s">
        <v>25</v>
      </c>
      <c r="E128" s="1">
        <v>20</v>
      </c>
      <c r="F128" s="3">
        <f t="shared" si="14"/>
        <v>168</v>
      </c>
    </row>
    <row r="129" spans="1:6" x14ac:dyDescent="0.25">
      <c r="A129" s="1">
        <v>105</v>
      </c>
      <c r="B129" s="1" t="s">
        <v>38</v>
      </c>
      <c r="C129" s="1">
        <v>8.4</v>
      </c>
      <c r="D129" s="1" t="s">
        <v>25</v>
      </c>
      <c r="E129" s="1">
        <v>222</v>
      </c>
      <c r="F129" s="3">
        <f t="shared" si="14"/>
        <v>1864.8000000000002</v>
      </c>
    </row>
    <row r="130" spans="1:6" x14ac:dyDescent="0.25">
      <c r="A130" s="1">
        <v>106</v>
      </c>
      <c r="B130" s="1" t="s">
        <v>39</v>
      </c>
      <c r="C130" s="1">
        <v>8.4</v>
      </c>
      <c r="D130" s="1" t="s">
        <v>25</v>
      </c>
      <c r="E130" s="1">
        <v>120</v>
      </c>
      <c r="F130" s="3">
        <f t="shared" si="14"/>
        <v>1008</v>
      </c>
    </row>
    <row r="131" spans="1:6" x14ac:dyDescent="0.25">
      <c r="A131" s="1">
        <v>107</v>
      </c>
      <c r="B131" s="1" t="s">
        <v>40</v>
      </c>
      <c r="C131" s="1">
        <v>8.4</v>
      </c>
      <c r="D131" s="1" t="s">
        <v>9</v>
      </c>
      <c r="E131" s="1">
        <v>80</v>
      </c>
      <c r="F131" s="3">
        <f t="shared" si="14"/>
        <v>672</v>
      </c>
    </row>
    <row r="132" spans="1:6" x14ac:dyDescent="0.25">
      <c r="A132" s="1">
        <v>108</v>
      </c>
      <c r="B132" s="1" t="s">
        <v>41</v>
      </c>
      <c r="C132" s="1">
        <v>8.4</v>
      </c>
      <c r="D132" s="1" t="s">
        <v>9</v>
      </c>
      <c r="E132" s="1">
        <v>90</v>
      </c>
      <c r="F132" s="3">
        <f t="shared" si="14"/>
        <v>756</v>
      </c>
    </row>
    <row r="133" spans="1:6" x14ac:dyDescent="0.25">
      <c r="A133" s="13" t="s">
        <v>74</v>
      </c>
      <c r="B133" s="13"/>
      <c r="C133" s="13"/>
      <c r="D133" s="13"/>
      <c r="E133" s="13"/>
      <c r="F133" s="2">
        <f>F134+F141+F143+F150+F156</f>
        <v>75878</v>
      </c>
    </row>
    <row r="134" spans="1:6" x14ac:dyDescent="0.25">
      <c r="A134" s="12" t="s">
        <v>7</v>
      </c>
      <c r="B134" s="12"/>
      <c r="C134" s="12"/>
      <c r="D134" s="12"/>
      <c r="E134" s="12"/>
      <c r="F134" s="3">
        <f>SUM(F135:F140)</f>
        <v>8480</v>
      </c>
    </row>
    <row r="135" spans="1:6" x14ac:dyDescent="0.25">
      <c r="A135" s="1">
        <v>109</v>
      </c>
      <c r="B135" s="1" t="s">
        <v>8</v>
      </c>
      <c r="C135" s="1">
        <v>21</v>
      </c>
      <c r="D135" s="1" t="s">
        <v>9</v>
      </c>
      <c r="E135" s="1">
        <v>90</v>
      </c>
      <c r="F135" s="3">
        <f>E135*C135</f>
        <v>1890</v>
      </c>
    </row>
    <row r="136" spans="1:6" x14ac:dyDescent="0.25">
      <c r="A136" s="1">
        <v>110</v>
      </c>
      <c r="B136" s="1" t="s">
        <v>10</v>
      </c>
      <c r="C136" s="1">
        <v>1</v>
      </c>
      <c r="D136" s="1" t="s">
        <v>11</v>
      </c>
      <c r="E136" s="1">
        <v>690</v>
      </c>
      <c r="F136" s="3">
        <f t="shared" ref="F136:F140" si="15">E136*C136</f>
        <v>690</v>
      </c>
    </row>
    <row r="137" spans="1:6" x14ac:dyDescent="0.25">
      <c r="A137" s="1">
        <v>111</v>
      </c>
      <c r="B137" s="1" t="s">
        <v>12</v>
      </c>
      <c r="C137" s="1">
        <v>1</v>
      </c>
      <c r="D137" s="1" t="s">
        <v>11</v>
      </c>
      <c r="E137" s="1">
        <v>640</v>
      </c>
      <c r="F137" s="3">
        <f t="shared" si="15"/>
        <v>640</v>
      </c>
    </row>
    <row r="138" spans="1:6" x14ac:dyDescent="0.25">
      <c r="A138" s="1">
        <v>112</v>
      </c>
      <c r="B138" s="1" t="s">
        <v>13</v>
      </c>
      <c r="C138" s="1">
        <v>6</v>
      </c>
      <c r="D138" s="1" t="s">
        <v>11</v>
      </c>
      <c r="E138" s="1">
        <v>280</v>
      </c>
      <c r="F138" s="3">
        <f t="shared" si="15"/>
        <v>1680</v>
      </c>
    </row>
    <row r="139" spans="1:6" x14ac:dyDescent="0.25">
      <c r="A139" s="1">
        <v>113</v>
      </c>
      <c r="B139" s="1" t="s">
        <v>14</v>
      </c>
      <c r="C139" s="8">
        <v>9.5</v>
      </c>
      <c r="D139" s="1" t="s">
        <v>71</v>
      </c>
      <c r="E139" s="1">
        <v>280</v>
      </c>
      <c r="F139" s="3">
        <f t="shared" si="15"/>
        <v>2660</v>
      </c>
    </row>
    <row r="140" spans="1:6" x14ac:dyDescent="0.25">
      <c r="A140" s="1">
        <v>114</v>
      </c>
      <c r="B140" s="1" t="s">
        <v>72</v>
      </c>
      <c r="C140" s="1">
        <v>2</v>
      </c>
      <c r="D140" s="1" t="s">
        <v>73</v>
      </c>
      <c r="E140" s="1">
        <v>460</v>
      </c>
      <c r="F140" s="3">
        <f t="shared" si="15"/>
        <v>920</v>
      </c>
    </row>
    <row r="141" spans="1:6" x14ac:dyDescent="0.25">
      <c r="A141" s="12" t="s">
        <v>16</v>
      </c>
      <c r="B141" s="12"/>
      <c r="C141" s="12"/>
      <c r="D141" s="12"/>
      <c r="E141" s="12"/>
      <c r="F141" s="3">
        <f>F142</f>
        <v>600</v>
      </c>
    </row>
    <row r="142" spans="1:6" x14ac:dyDescent="0.25">
      <c r="A142" s="1">
        <v>115</v>
      </c>
      <c r="B142" s="1" t="s">
        <v>17</v>
      </c>
      <c r="C142" s="1">
        <v>1</v>
      </c>
      <c r="D142" s="1" t="s">
        <v>11</v>
      </c>
      <c r="E142" s="1">
        <v>600</v>
      </c>
      <c r="F142" s="3">
        <f t="shared" ref="F142" si="16">E142*C142</f>
        <v>600</v>
      </c>
    </row>
    <row r="143" spans="1:6" x14ac:dyDescent="0.25">
      <c r="A143" s="12" t="s">
        <v>23</v>
      </c>
      <c r="B143" s="12"/>
      <c r="C143" s="12"/>
      <c r="D143" s="12"/>
      <c r="E143" s="12"/>
      <c r="F143" s="3">
        <f>SUM(F144:F149)</f>
        <v>40200</v>
      </c>
    </row>
    <row r="144" spans="1:6" x14ac:dyDescent="0.25">
      <c r="A144" s="1">
        <v>116</v>
      </c>
      <c r="B144" s="1" t="s">
        <v>24</v>
      </c>
      <c r="C144" s="1">
        <v>40</v>
      </c>
      <c r="D144" s="1" t="s">
        <v>25</v>
      </c>
      <c r="E144" s="1">
        <v>480</v>
      </c>
      <c r="F144" s="3">
        <f>E144*C144</f>
        <v>19200</v>
      </c>
    </row>
    <row r="145" spans="1:6" x14ac:dyDescent="0.25">
      <c r="A145" s="1">
        <v>117</v>
      </c>
      <c r="B145" s="1" t="s">
        <v>26</v>
      </c>
      <c r="C145" s="1">
        <v>40</v>
      </c>
      <c r="D145" s="1" t="s">
        <v>25</v>
      </c>
      <c r="E145" s="1">
        <v>60</v>
      </c>
      <c r="F145" s="3">
        <f>E145*C145</f>
        <v>2400</v>
      </c>
    </row>
    <row r="146" spans="1:6" x14ac:dyDescent="0.25">
      <c r="A146" s="1">
        <v>118</v>
      </c>
      <c r="B146" s="1" t="s">
        <v>27</v>
      </c>
      <c r="C146" s="1">
        <v>40</v>
      </c>
      <c r="D146" s="1" t="s">
        <v>25</v>
      </c>
      <c r="E146" s="1">
        <v>70</v>
      </c>
      <c r="F146" s="3">
        <f>E146*C146</f>
        <v>2800</v>
      </c>
    </row>
    <row r="147" spans="1:6" x14ac:dyDescent="0.25">
      <c r="A147" s="1">
        <v>119</v>
      </c>
      <c r="B147" s="1" t="s">
        <v>28</v>
      </c>
      <c r="C147" s="1">
        <v>40</v>
      </c>
      <c r="D147" s="1" t="s">
        <v>25</v>
      </c>
      <c r="E147" s="1">
        <v>15</v>
      </c>
      <c r="F147" s="3">
        <f>E147*C147</f>
        <v>600</v>
      </c>
    </row>
    <row r="148" spans="1:6" x14ac:dyDescent="0.25">
      <c r="A148" s="1">
        <v>120</v>
      </c>
      <c r="B148" s="1" t="s">
        <v>29</v>
      </c>
      <c r="C148" s="1">
        <v>40</v>
      </c>
      <c r="D148" s="1" t="s">
        <v>25</v>
      </c>
      <c r="E148" s="1">
        <v>200</v>
      </c>
      <c r="F148" s="3">
        <f t="shared" ref="F148:F161" si="17">E148*C148</f>
        <v>8000</v>
      </c>
    </row>
    <row r="149" spans="1:6" x14ac:dyDescent="0.25">
      <c r="A149" s="1">
        <v>121</v>
      </c>
      <c r="B149" s="1" t="s">
        <v>30</v>
      </c>
      <c r="C149" s="1">
        <v>40</v>
      </c>
      <c r="D149" s="1" t="s">
        <v>25</v>
      </c>
      <c r="E149" s="1">
        <v>180</v>
      </c>
      <c r="F149" s="3">
        <f t="shared" si="17"/>
        <v>7200</v>
      </c>
    </row>
    <row r="150" spans="1:6" x14ac:dyDescent="0.25">
      <c r="A150" s="12" t="s">
        <v>31</v>
      </c>
      <c r="B150" s="12"/>
      <c r="C150" s="12"/>
      <c r="D150" s="12"/>
      <c r="E150" s="12"/>
      <c r="F150" s="3">
        <f>SUM(F151:F155)</f>
        <v>16630</v>
      </c>
    </row>
    <row r="151" spans="1:6" x14ac:dyDescent="0.25">
      <c r="A151" s="1">
        <v>122</v>
      </c>
      <c r="B151" s="1" t="s">
        <v>32</v>
      </c>
      <c r="C151" s="1">
        <v>16</v>
      </c>
      <c r="D151" s="1" t="s">
        <v>25</v>
      </c>
      <c r="E151" s="1">
        <v>15</v>
      </c>
      <c r="F151" s="3">
        <f t="shared" si="17"/>
        <v>240</v>
      </c>
    </row>
    <row r="152" spans="1:6" x14ac:dyDescent="0.25">
      <c r="A152" s="1">
        <v>123</v>
      </c>
      <c r="B152" s="1" t="s">
        <v>33</v>
      </c>
      <c r="C152" s="1">
        <v>16</v>
      </c>
      <c r="D152" s="1" t="s">
        <v>25</v>
      </c>
      <c r="E152" s="1">
        <v>320</v>
      </c>
      <c r="F152" s="3">
        <f t="shared" si="17"/>
        <v>5120</v>
      </c>
    </row>
    <row r="153" spans="1:6" x14ac:dyDescent="0.25">
      <c r="A153" s="1">
        <v>124</v>
      </c>
      <c r="B153" s="1" t="s">
        <v>34</v>
      </c>
      <c r="C153" s="1">
        <v>15</v>
      </c>
      <c r="D153" s="1" t="s">
        <v>9</v>
      </c>
      <c r="E153" s="1">
        <v>90</v>
      </c>
      <c r="F153" s="3">
        <f t="shared" si="17"/>
        <v>1350</v>
      </c>
    </row>
    <row r="154" spans="1:6" x14ac:dyDescent="0.25">
      <c r="A154" s="1">
        <v>125</v>
      </c>
      <c r="B154" s="1" t="s">
        <v>27</v>
      </c>
      <c r="C154" s="1">
        <v>16</v>
      </c>
      <c r="D154" s="1" t="s">
        <v>25</v>
      </c>
      <c r="E154" s="1">
        <v>70</v>
      </c>
      <c r="F154" s="3">
        <f t="shared" si="17"/>
        <v>1120</v>
      </c>
    </row>
    <row r="155" spans="1:6" x14ac:dyDescent="0.25">
      <c r="A155" s="1">
        <v>126</v>
      </c>
      <c r="B155" s="1" t="s">
        <v>35</v>
      </c>
      <c r="C155" s="1">
        <v>16</v>
      </c>
      <c r="D155" s="1" t="s">
        <v>25</v>
      </c>
      <c r="E155" s="1">
        <v>550</v>
      </c>
      <c r="F155" s="3">
        <f t="shared" si="17"/>
        <v>8800</v>
      </c>
    </row>
    <row r="156" spans="1:6" x14ac:dyDescent="0.25">
      <c r="A156" s="12" t="s">
        <v>36</v>
      </c>
      <c r="B156" s="12"/>
      <c r="C156" s="12"/>
      <c r="D156" s="12"/>
      <c r="E156" s="12"/>
      <c r="F156" s="3">
        <f>SUM(F157:F161)</f>
        <v>9968</v>
      </c>
    </row>
    <row r="157" spans="1:6" x14ac:dyDescent="0.25">
      <c r="A157" s="1">
        <v>127</v>
      </c>
      <c r="B157" s="1" t="s">
        <v>37</v>
      </c>
      <c r="C157" s="1">
        <v>16</v>
      </c>
      <c r="D157" s="1" t="s">
        <v>25</v>
      </c>
      <c r="E157" s="1">
        <v>20</v>
      </c>
      <c r="F157" s="3">
        <f t="shared" si="17"/>
        <v>320</v>
      </c>
    </row>
    <row r="158" spans="1:6" x14ac:dyDescent="0.25">
      <c r="A158" s="1">
        <v>128</v>
      </c>
      <c r="B158" s="1" t="s">
        <v>38</v>
      </c>
      <c r="C158" s="1">
        <v>16</v>
      </c>
      <c r="D158" s="1" t="s">
        <v>25</v>
      </c>
      <c r="E158" s="1">
        <v>240</v>
      </c>
      <c r="F158" s="3">
        <f t="shared" si="17"/>
        <v>3840</v>
      </c>
    </row>
    <row r="159" spans="1:6" x14ac:dyDescent="0.25">
      <c r="A159" s="1">
        <v>129</v>
      </c>
      <c r="B159" s="1" t="s">
        <v>39</v>
      </c>
      <c r="C159" s="1">
        <v>16</v>
      </c>
      <c r="D159" s="1" t="s">
        <v>25</v>
      </c>
      <c r="E159" s="1">
        <v>120</v>
      </c>
      <c r="F159" s="3">
        <f t="shared" si="17"/>
        <v>1920</v>
      </c>
    </row>
    <row r="160" spans="1:6" x14ac:dyDescent="0.25">
      <c r="A160" s="1">
        <v>130</v>
      </c>
      <c r="B160" s="1" t="s">
        <v>40</v>
      </c>
      <c r="C160" s="1">
        <v>16.2</v>
      </c>
      <c r="D160" s="1" t="s">
        <v>9</v>
      </c>
      <c r="E160" s="1">
        <v>150</v>
      </c>
      <c r="F160" s="3">
        <f t="shared" si="17"/>
        <v>2430</v>
      </c>
    </row>
    <row r="161" spans="1:6" x14ac:dyDescent="0.25">
      <c r="A161" s="1">
        <v>131</v>
      </c>
      <c r="B161" s="1" t="s">
        <v>41</v>
      </c>
      <c r="C161" s="1">
        <v>16.2</v>
      </c>
      <c r="D161" s="1" t="s">
        <v>9</v>
      </c>
      <c r="E161" s="1">
        <v>90</v>
      </c>
      <c r="F161" s="3">
        <f t="shared" si="17"/>
        <v>1458</v>
      </c>
    </row>
    <row r="162" spans="1:6" x14ac:dyDescent="0.25">
      <c r="A162" s="13" t="s">
        <v>75</v>
      </c>
      <c r="B162" s="13"/>
      <c r="C162" s="13"/>
      <c r="D162" s="13"/>
      <c r="E162" s="13"/>
      <c r="F162" s="2">
        <f>F163+F170+F172+F179+F185</f>
        <v>75878</v>
      </c>
    </row>
    <row r="163" spans="1:6" x14ac:dyDescent="0.25">
      <c r="A163" s="12" t="s">
        <v>7</v>
      </c>
      <c r="B163" s="12"/>
      <c r="C163" s="12"/>
      <c r="D163" s="12"/>
      <c r="E163" s="12"/>
      <c r="F163" s="3">
        <f>SUM(F164:F169)</f>
        <v>8480</v>
      </c>
    </row>
    <row r="164" spans="1:6" x14ac:dyDescent="0.25">
      <c r="A164" s="1"/>
      <c r="B164" s="1" t="s">
        <v>8</v>
      </c>
      <c r="C164" s="1">
        <v>21</v>
      </c>
      <c r="D164" s="1" t="s">
        <v>9</v>
      </c>
      <c r="E164" s="1">
        <v>90</v>
      </c>
      <c r="F164" s="3">
        <f>E164*C164</f>
        <v>1890</v>
      </c>
    </row>
    <row r="165" spans="1:6" x14ac:dyDescent="0.25">
      <c r="A165" s="1"/>
      <c r="B165" s="1" t="s">
        <v>10</v>
      </c>
      <c r="C165" s="1">
        <v>1</v>
      </c>
      <c r="D165" s="1" t="s">
        <v>11</v>
      </c>
      <c r="E165" s="1">
        <v>690</v>
      </c>
      <c r="F165" s="3">
        <f t="shared" ref="F165:F169" si="18">E165*C165</f>
        <v>690</v>
      </c>
    </row>
    <row r="166" spans="1:6" x14ac:dyDescent="0.25">
      <c r="A166" s="1"/>
      <c r="B166" s="1" t="s">
        <v>12</v>
      </c>
      <c r="C166" s="1">
        <v>1</v>
      </c>
      <c r="D166" s="1" t="s">
        <v>11</v>
      </c>
      <c r="E166" s="1">
        <v>640</v>
      </c>
      <c r="F166" s="3">
        <f t="shared" si="18"/>
        <v>640</v>
      </c>
    </row>
    <row r="167" spans="1:6" x14ac:dyDescent="0.25">
      <c r="A167" s="1"/>
      <c r="B167" s="1" t="s">
        <v>13</v>
      </c>
      <c r="C167" s="1">
        <v>6</v>
      </c>
      <c r="D167" s="1" t="s">
        <v>11</v>
      </c>
      <c r="E167" s="1">
        <v>280</v>
      </c>
      <c r="F167" s="3">
        <f t="shared" si="18"/>
        <v>1680</v>
      </c>
    </row>
    <row r="168" spans="1:6" x14ac:dyDescent="0.25">
      <c r="A168" s="1"/>
      <c r="B168" s="1" t="s">
        <v>14</v>
      </c>
      <c r="C168" s="8">
        <v>9.5</v>
      </c>
      <c r="D168" s="1" t="s">
        <v>71</v>
      </c>
      <c r="E168" s="1">
        <v>280</v>
      </c>
      <c r="F168" s="3">
        <f t="shared" si="18"/>
        <v>2660</v>
      </c>
    </row>
    <row r="169" spans="1:6" x14ac:dyDescent="0.25">
      <c r="A169" s="1"/>
      <c r="B169" s="1" t="s">
        <v>72</v>
      </c>
      <c r="C169" s="1">
        <v>2</v>
      </c>
      <c r="D169" s="1" t="s">
        <v>73</v>
      </c>
      <c r="E169" s="1">
        <v>460</v>
      </c>
      <c r="F169" s="3">
        <f t="shared" si="18"/>
        <v>920</v>
      </c>
    </row>
    <row r="170" spans="1:6" x14ac:dyDescent="0.25">
      <c r="A170" s="12" t="s">
        <v>16</v>
      </c>
      <c r="B170" s="12"/>
      <c r="C170" s="12"/>
      <c r="D170" s="12"/>
      <c r="E170" s="12"/>
      <c r="F170" s="3">
        <f>F171</f>
        <v>600</v>
      </c>
    </row>
    <row r="171" spans="1:6" x14ac:dyDescent="0.25">
      <c r="A171" s="1"/>
      <c r="B171" s="1" t="s">
        <v>17</v>
      </c>
      <c r="C171" s="1">
        <v>1</v>
      </c>
      <c r="D171" s="1" t="s">
        <v>11</v>
      </c>
      <c r="E171" s="1">
        <v>600</v>
      </c>
      <c r="F171" s="3">
        <f t="shared" ref="F171" si="19">E171*C171</f>
        <v>600</v>
      </c>
    </row>
    <row r="172" spans="1:6" x14ac:dyDescent="0.25">
      <c r="A172" s="12" t="s">
        <v>23</v>
      </c>
      <c r="B172" s="12"/>
      <c r="C172" s="12"/>
      <c r="D172" s="12"/>
      <c r="E172" s="12"/>
      <c r="F172" s="3">
        <f>SUM(F173:F178)</f>
        <v>40200</v>
      </c>
    </row>
    <row r="173" spans="1:6" x14ac:dyDescent="0.25">
      <c r="A173" s="1"/>
      <c r="B173" s="1" t="s">
        <v>24</v>
      </c>
      <c r="C173" s="1">
        <v>40</v>
      </c>
      <c r="D173" s="1" t="s">
        <v>25</v>
      </c>
      <c r="E173" s="1">
        <v>480</v>
      </c>
      <c r="F173" s="3">
        <f>E173*C173</f>
        <v>19200</v>
      </c>
    </row>
    <row r="174" spans="1:6" x14ac:dyDescent="0.25">
      <c r="A174" s="1"/>
      <c r="B174" s="1" t="s">
        <v>26</v>
      </c>
      <c r="C174" s="1">
        <v>40</v>
      </c>
      <c r="D174" s="1" t="s">
        <v>25</v>
      </c>
      <c r="E174" s="1">
        <v>60</v>
      </c>
      <c r="F174" s="3">
        <f>E174*C174</f>
        <v>2400</v>
      </c>
    </row>
    <row r="175" spans="1:6" x14ac:dyDescent="0.25">
      <c r="A175" s="1"/>
      <c r="B175" s="1" t="s">
        <v>27</v>
      </c>
      <c r="C175" s="1">
        <v>40</v>
      </c>
      <c r="D175" s="1" t="s">
        <v>25</v>
      </c>
      <c r="E175" s="1">
        <v>70</v>
      </c>
      <c r="F175" s="3">
        <f>E175*C175</f>
        <v>2800</v>
      </c>
    </row>
    <row r="176" spans="1:6" x14ac:dyDescent="0.25">
      <c r="A176" s="1"/>
      <c r="B176" s="1" t="s">
        <v>28</v>
      </c>
      <c r="C176" s="1">
        <v>40</v>
      </c>
      <c r="D176" s="1" t="s">
        <v>25</v>
      </c>
      <c r="E176" s="1">
        <v>15</v>
      </c>
      <c r="F176" s="3">
        <f>E176*C176</f>
        <v>600</v>
      </c>
    </row>
    <row r="177" spans="1:6" x14ac:dyDescent="0.25">
      <c r="A177" s="1"/>
      <c r="B177" s="1" t="s">
        <v>29</v>
      </c>
      <c r="C177" s="1">
        <v>40</v>
      </c>
      <c r="D177" s="1" t="s">
        <v>25</v>
      </c>
      <c r="E177" s="1">
        <v>200</v>
      </c>
      <c r="F177" s="3">
        <f t="shared" ref="F177:F190" si="20">E177*C177</f>
        <v>8000</v>
      </c>
    </row>
    <row r="178" spans="1:6" x14ac:dyDescent="0.25">
      <c r="A178" s="1"/>
      <c r="B178" s="1" t="s">
        <v>30</v>
      </c>
      <c r="C178" s="1">
        <v>40</v>
      </c>
      <c r="D178" s="1" t="s">
        <v>25</v>
      </c>
      <c r="E178" s="1">
        <v>180</v>
      </c>
      <c r="F178" s="3">
        <f t="shared" si="20"/>
        <v>7200</v>
      </c>
    </row>
    <row r="179" spans="1:6" x14ac:dyDescent="0.25">
      <c r="A179" s="12" t="s">
        <v>31</v>
      </c>
      <c r="B179" s="12"/>
      <c r="C179" s="12"/>
      <c r="D179" s="12"/>
      <c r="E179" s="12"/>
      <c r="F179" s="3">
        <f>SUM(F180:F184)</f>
        <v>16630</v>
      </c>
    </row>
    <row r="180" spans="1:6" x14ac:dyDescent="0.25">
      <c r="A180" s="1"/>
      <c r="B180" s="1" t="s">
        <v>62</v>
      </c>
      <c r="C180" s="1">
        <v>16</v>
      </c>
      <c r="D180" s="1" t="s">
        <v>25</v>
      </c>
      <c r="E180" s="1">
        <v>15</v>
      </c>
      <c r="F180" s="3">
        <f t="shared" si="20"/>
        <v>240</v>
      </c>
    </row>
    <row r="181" spans="1:6" x14ac:dyDescent="0.25">
      <c r="A181" s="1"/>
      <c r="B181" s="1" t="s">
        <v>33</v>
      </c>
      <c r="C181" s="1">
        <v>16</v>
      </c>
      <c r="D181" s="1" t="s">
        <v>25</v>
      </c>
      <c r="E181" s="1">
        <v>320</v>
      </c>
      <c r="F181" s="3">
        <f t="shared" si="20"/>
        <v>5120</v>
      </c>
    </row>
    <row r="182" spans="1:6" x14ac:dyDescent="0.25">
      <c r="A182" s="1"/>
      <c r="B182" s="1" t="s">
        <v>34</v>
      </c>
      <c r="C182" s="1">
        <v>15</v>
      </c>
      <c r="D182" s="1" t="s">
        <v>9</v>
      </c>
      <c r="E182" s="1">
        <v>90</v>
      </c>
      <c r="F182" s="3">
        <f t="shared" si="20"/>
        <v>1350</v>
      </c>
    </row>
    <row r="183" spans="1:6" x14ac:dyDescent="0.25">
      <c r="A183" s="1"/>
      <c r="B183" s="1" t="s">
        <v>27</v>
      </c>
      <c r="C183" s="1">
        <v>16</v>
      </c>
      <c r="D183" s="1" t="s">
        <v>25</v>
      </c>
      <c r="E183" s="1">
        <v>70</v>
      </c>
      <c r="F183" s="3">
        <f t="shared" si="20"/>
        <v>1120</v>
      </c>
    </row>
    <row r="184" spans="1:6" x14ac:dyDescent="0.25">
      <c r="A184" s="1"/>
      <c r="B184" s="1" t="s">
        <v>35</v>
      </c>
      <c r="C184" s="1">
        <v>16</v>
      </c>
      <c r="D184" s="1" t="s">
        <v>25</v>
      </c>
      <c r="E184" s="1">
        <v>550</v>
      </c>
      <c r="F184" s="3">
        <f t="shared" si="20"/>
        <v>8800</v>
      </c>
    </row>
    <row r="185" spans="1:6" x14ac:dyDescent="0.25">
      <c r="A185" s="12" t="s">
        <v>36</v>
      </c>
      <c r="B185" s="12"/>
      <c r="C185" s="12"/>
      <c r="D185" s="12"/>
      <c r="E185" s="12"/>
      <c r="F185" s="3">
        <f>SUM(F186:F190)</f>
        <v>9968</v>
      </c>
    </row>
    <row r="186" spans="1:6" x14ac:dyDescent="0.25">
      <c r="A186" s="1"/>
      <c r="B186" s="1" t="s">
        <v>37</v>
      </c>
      <c r="C186" s="1">
        <v>16</v>
      </c>
      <c r="D186" s="1" t="s">
        <v>25</v>
      </c>
      <c r="E186" s="1">
        <v>20</v>
      </c>
      <c r="F186" s="3">
        <f t="shared" si="20"/>
        <v>320</v>
      </c>
    </row>
    <row r="187" spans="1:6" x14ac:dyDescent="0.25">
      <c r="A187" s="1"/>
      <c r="B187" s="1" t="s">
        <v>38</v>
      </c>
      <c r="C187" s="1">
        <v>16</v>
      </c>
      <c r="D187" s="1" t="s">
        <v>25</v>
      </c>
      <c r="E187" s="1">
        <v>240</v>
      </c>
      <c r="F187" s="3">
        <f t="shared" si="20"/>
        <v>3840</v>
      </c>
    </row>
    <row r="188" spans="1:6" x14ac:dyDescent="0.25">
      <c r="A188" s="1"/>
      <c r="B188" s="1" t="s">
        <v>39</v>
      </c>
      <c r="C188" s="1">
        <v>16</v>
      </c>
      <c r="D188" s="1" t="s">
        <v>25</v>
      </c>
      <c r="E188" s="1">
        <v>120</v>
      </c>
      <c r="F188" s="3">
        <f t="shared" si="20"/>
        <v>1920</v>
      </c>
    </row>
    <row r="189" spans="1:6" x14ac:dyDescent="0.25">
      <c r="A189" s="1"/>
      <c r="B189" s="1" t="s">
        <v>40</v>
      </c>
      <c r="C189" s="1">
        <v>16.2</v>
      </c>
      <c r="D189" s="1" t="s">
        <v>9</v>
      </c>
      <c r="E189" s="1">
        <v>150</v>
      </c>
      <c r="F189" s="3">
        <f t="shared" si="20"/>
        <v>2430</v>
      </c>
    </row>
    <row r="190" spans="1:6" x14ac:dyDescent="0.25">
      <c r="A190" s="1"/>
      <c r="B190" s="1" t="s">
        <v>41</v>
      </c>
      <c r="C190" s="1">
        <v>16.2</v>
      </c>
      <c r="D190" s="1" t="s">
        <v>9</v>
      </c>
      <c r="E190" s="1">
        <v>90</v>
      </c>
      <c r="F190" s="3">
        <f t="shared" si="20"/>
        <v>1458</v>
      </c>
    </row>
    <row r="191" spans="1:6" x14ac:dyDescent="0.25">
      <c r="A191" s="9"/>
      <c r="B191" s="9"/>
      <c r="C191" s="9"/>
      <c r="D191" s="9"/>
      <c r="E191" s="10" t="s">
        <v>76</v>
      </c>
      <c r="F191" s="11">
        <v>320943</v>
      </c>
    </row>
  </sheetData>
  <mergeCells count="35">
    <mergeCell ref="A30:E30"/>
    <mergeCell ref="A2:E2"/>
    <mergeCell ref="A3:E3"/>
    <mergeCell ref="A10:E10"/>
    <mergeCell ref="A17:E17"/>
    <mergeCell ref="A24:E24"/>
    <mergeCell ref="A104:E104"/>
    <mergeCell ref="A36:E36"/>
    <mergeCell ref="A44:E44"/>
    <mergeCell ref="A54:E54"/>
    <mergeCell ref="A67:E67"/>
    <mergeCell ref="A75:E75"/>
    <mergeCell ref="A77:E77"/>
    <mergeCell ref="A78:E78"/>
    <mergeCell ref="A82:E82"/>
    <mergeCell ref="A89:E89"/>
    <mergeCell ref="A96:E96"/>
    <mergeCell ref="A102:E102"/>
    <mergeCell ref="A162:E162"/>
    <mergeCell ref="A105:E105"/>
    <mergeCell ref="A112:E112"/>
    <mergeCell ref="A114:E114"/>
    <mergeCell ref="A121:E121"/>
    <mergeCell ref="A127:E127"/>
    <mergeCell ref="A133:E133"/>
    <mergeCell ref="A134:E134"/>
    <mergeCell ref="A141:E141"/>
    <mergeCell ref="A143:E143"/>
    <mergeCell ref="A150:E150"/>
    <mergeCell ref="A156:E156"/>
    <mergeCell ref="A163:E163"/>
    <mergeCell ref="A170:E170"/>
    <mergeCell ref="A172:E172"/>
    <mergeCell ref="A179:E179"/>
    <mergeCell ref="A185:E18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2019-05-26T09:32:43Z</dcterms:modified>
</cp:coreProperties>
</file>